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5745744B-56F5-4D9A-9C9F-BF6B422BED47}"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<sst xmlns="http://schemas.openxmlformats.org/spreadsheetml/2006/main" count="3916" uniqueCount="436">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</sst>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314.26805911645221</v>
      </c>
      <c r="F14" s="6">
        <v>1.9845703137097848</v>
      </c>
      <c r="G14" s="6">
        <v>822.34855967936369</v>
      </c>
      <c r="H14" s="6">
        <v>4.9798507999999998E-2</v>
      </c>
      <c r="I14" s="6">
        <v>10.041146328815367</v>
      </c>
      <c r="J14" s="6">
        <v>18.423039173849009</v>
      </c>
      <c r="K14" s="6">
        <v>25.878514350280131</v>
      </c>
      <c r="L14" s="6">
        <v>0.30624663020963411</v>
      </c>
      <c r="M14" s="6">
        <v>15.229045408802445</v>
      </c>
      <c r="N14" s="6">
        <v>4.310747499402197</v>
      </c>
      <c r="O14" s="6">
        <v>2.2200026281186567</v>
      </c>
      <c r="P14" s="6">
        <v>3.5848163515674623</v>
      </c>
      <c r="Q14" s="6">
        <v>4.2432755638323485</v>
      </c>
      <c r="R14" s="6">
        <v>8.0619923530073745</v>
      </c>
      <c r="S14" s="6">
        <v>8.1422740353744949</v>
      </c>
      <c r="T14" s="6">
        <v>72.486819216510781</v>
      </c>
      <c r="U14" s="6">
        <v>2.5268838560836011</v>
      </c>
      <c r="V14" s="6">
        <v>21.03016025775181</v>
      </c>
      <c r="W14" s="6">
        <v>4.0706220290701962</v>
      </c>
      <c r="X14" s="6">
        <v>6.2852828604625923E-3</v>
      </c>
      <c r="Y14" s="6">
        <v>3.5884862631489017E-2</v>
      </c>
      <c r="Z14" s="6">
        <v>2.4410908832460415E-2</v>
      </c>
      <c r="AA14" s="6">
        <v>8.5588682228412982E-3</v>
      </c>
      <c r="AB14" s="6">
        <v>7.5139922228696157E-2</v>
      </c>
      <c r="AC14" s="6">
        <v>0.18099161720000001</v>
      </c>
      <c r="AD14" s="6">
        <v>2.3538772598807002E-3</v>
      </c>
      <c r="AE14" s="60"/>
      <c r="AF14" s="26">
        <v>135729.02736008001</v>
      </c>
      <c r="AG14" s="26">
        <v>722662.26510691002</v>
      </c>
      <c r="AH14" s="26">
        <v>450980.52956702287</v>
      </c>
      <c r="AI14" s="26">
        <v>20673.04627589526</v>
      </c>
      <c r="AJ14" s="26">
        <v>9747.2146386477107</v>
      </c>
      <c r="AK14" s="26" t="s">
        <v>431</v>
      </c>
      <c r="AL14" s="49" t="s">
        <v>49</v>
      </c>
    </row>
    <row r="15" spans="1:38" s="1" customFormat="1" ht="26.25" customHeight="1" thickBot="1" x14ac:dyDescent="0.25">
      <c r="A15" s="70" t="s">
        <v>53</v>
      </c>
      <c r="B15" s="70" t="s">
        <v>54</v>
      </c>
      <c r="C15" s="71" t="s">
        <v>55</v>
      </c>
      <c r="D15" s="72"/>
      <c r="E15" s="6">
        <v>18.790613082419647</v>
      </c>
      <c r="F15" s="6">
        <v>0.4189076342967058</v>
      </c>
      <c r="G15" s="6">
        <v>61.972735999999998</v>
      </c>
      <c r="H15" s="6" t="s">
        <v>432</v>
      </c>
      <c r="I15" s="6">
        <v>0.92057898475908317</v>
      </c>
      <c r="J15" s="6">
        <v>1.3144412377357078</v>
      </c>
      <c r="K15" s="6">
        <v>1.686163463039215</v>
      </c>
      <c r="L15" s="6">
        <v>6.5032446647700706E-2</v>
      </c>
      <c r="M15" s="6">
        <v>1.4480221520692387</v>
      </c>
      <c r="N15" s="6">
        <v>0.44879527449501477</v>
      </c>
      <c r="O15" s="6">
        <v>0.23554232833907299</v>
      </c>
      <c r="P15" s="6">
        <v>5.0780565934272257E-2</v>
      </c>
      <c r="Q15" s="6">
        <v>0.3236684662201807</v>
      </c>
      <c r="R15" s="6">
        <v>1.5443678415525339</v>
      </c>
      <c r="S15" s="6">
        <v>1.1019763620651517</v>
      </c>
      <c r="T15" s="6">
        <v>57.761876295254631</v>
      </c>
      <c r="U15" s="6">
        <v>0.26077248969731887</v>
      </c>
      <c r="V15" s="6">
        <v>4.7904310463475186</v>
      </c>
      <c r="W15" s="6">
        <v>0.18576452414175385</v>
      </c>
      <c r="X15" s="6">
        <v>6.8881593798702205E-5</v>
      </c>
      <c r="Y15" s="6">
        <v>4.1325560773034393E-4</v>
      </c>
      <c r="Z15" s="6">
        <v>8.8127026916713099E-5</v>
      </c>
      <c r="AA15" s="6">
        <v>3.4976159750438188E-4</v>
      </c>
      <c r="AB15" s="6">
        <v>9.2002617763793421E-4</v>
      </c>
      <c r="AC15" s="6" t="s">
        <v>431</v>
      </c>
      <c r="AD15" s="6" t="s">
        <v>431</v>
      </c>
      <c r="AE15" s="60"/>
      <c r="AF15" s="26">
        <v>159594.00841480721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6.4111258930163748</v>
      </c>
      <c r="F16" s="6">
        <v>1.1530801839551861</v>
      </c>
      <c r="G16" s="6">
        <v>1.6580575769260062</v>
      </c>
      <c r="H16" s="6">
        <v>9.6092903859999995E-2</v>
      </c>
      <c r="I16" s="6">
        <v>8.2087747767555078E-2</v>
      </c>
      <c r="J16" s="6">
        <v>0.11261647730655508</v>
      </c>
      <c r="K16" s="6">
        <v>0.13525183628155507</v>
      </c>
      <c r="L16" s="6">
        <v>3.7610776610443437E-2</v>
      </c>
      <c r="M16" s="6">
        <v>3.1746869820625361</v>
      </c>
      <c r="N16" s="6">
        <v>3.2964427200445602E-2</v>
      </c>
      <c r="O16" s="6">
        <v>9.4608722438210003E-5</v>
      </c>
      <c r="P16" s="6">
        <v>1.2268871576734335E-2</v>
      </c>
      <c r="Q16" s="6">
        <v>8.6144853280822452E-3</v>
      </c>
      <c r="R16" s="6">
        <v>4.0138306915274209E-2</v>
      </c>
      <c r="S16" s="6">
        <v>1.330051918065028E-2</v>
      </c>
      <c r="T16" s="6">
        <v>2.6578221432549131E-2</v>
      </c>
      <c r="U16" s="6">
        <v>3.2450985612752581E-3</v>
      </c>
      <c r="V16" s="6">
        <v>0.10923082528255339</v>
      </c>
      <c r="W16" s="6">
        <v>3.0854269489416566E-2</v>
      </c>
      <c r="X16" s="6">
        <v>5.0073266500431583E-2</v>
      </c>
      <c r="Y16" s="6">
        <v>8.3691573976555397E-4</v>
      </c>
      <c r="Z16" s="6">
        <v>2.8987271867704397E-4</v>
      </c>
      <c r="AA16" s="6">
        <v>2.30220803126974E-4</v>
      </c>
      <c r="AB16" s="6">
        <v>5.143361817209418E-2</v>
      </c>
      <c r="AC16" s="6">
        <v>9.7737066000000003E-7</v>
      </c>
      <c r="AD16" s="6">
        <v>5.7745999999999999E-10</v>
      </c>
      <c r="AE16" s="60"/>
      <c r="AF16" s="26">
        <v>7597.3537000003225</v>
      </c>
      <c r="AG16" s="26">
        <v>13397.956644800001</v>
      </c>
      <c r="AH16" s="26">
        <v>59898.446239049277</v>
      </c>
      <c r="AI16" s="26" t="s">
        <v>431</v>
      </c>
      <c r="AJ16" s="26" t="s">
        <v>431</v>
      </c>
      <c r="AK16" s="26" t="s">
        <v>431</v>
      </c>
      <c r="AL16" s="49" t="s">
        <v>49</v>
      </c>
    </row>
    <row r="17" spans="1:38" s="2" customFormat="1" ht="26.25" customHeight="1" thickBot="1" x14ac:dyDescent="0.25">
      <c r="A17" s="70" t="s">
        <v>53</v>
      </c>
      <c r="B17" s="70" t="s">
        <v>58</v>
      </c>
      <c r="C17" s="71" t="s">
        <v>59</v>
      </c>
      <c r="D17" s="72"/>
      <c r="E17" s="6">
        <v>9.7275091456524461</v>
      </c>
      <c r="F17" s="6">
        <v>0.21693901619239686</v>
      </c>
      <c r="G17" s="6">
        <v>6.1260064996667962</v>
      </c>
      <c r="H17" s="6">
        <v>1.1233199999999999E-3</v>
      </c>
      <c r="I17" s="6">
        <v>0.24601019895776344</v>
      </c>
      <c r="J17" s="6">
        <v>0.88269606773948384</v>
      </c>
      <c r="K17" s="6">
        <v>2.5763508215048092</v>
      </c>
      <c r="L17" s="6">
        <v>2.2768432367065581E-2</v>
      </c>
      <c r="M17" s="6">
        <v>97.607422759646965</v>
      </c>
      <c r="N17" s="6">
        <v>8.5539523856967516</v>
      </c>
      <c r="O17" s="6">
        <v>0.16704139684099087</v>
      </c>
      <c r="P17" s="6">
        <v>2.0438165831220272E-3</v>
      </c>
      <c r="Q17" s="6">
        <v>0.36050279397897966</v>
      </c>
      <c r="R17" s="6">
        <v>1.3750645483520216</v>
      </c>
      <c r="S17" s="6">
        <v>1.5761347644728599E-2</v>
      </c>
      <c r="T17" s="6">
        <v>1.3161624828810945</v>
      </c>
      <c r="U17" s="6">
        <v>4.8491994603055391E-4</v>
      </c>
      <c r="V17" s="6">
        <v>5.9831287529138395</v>
      </c>
      <c r="W17" s="6">
        <v>1.2291150330302114</v>
      </c>
      <c r="X17" s="6">
        <v>3.513432406777419E-3</v>
      </c>
      <c r="Y17" s="6">
        <v>6.9220850092754074E-3</v>
      </c>
      <c r="Z17" s="6">
        <v>3.3643324734137516E-3</v>
      </c>
      <c r="AA17" s="6">
        <v>3.3338965845137519E-3</v>
      </c>
      <c r="AB17" s="6">
        <v>1.7133746468711998E-2</v>
      </c>
      <c r="AC17" s="6">
        <v>3.6699999999999998E-4</v>
      </c>
      <c r="AD17" s="6" t="s">
        <v>431</v>
      </c>
      <c r="AE17" s="60"/>
      <c r="AF17" s="26">
        <v>5497.1431954</v>
      </c>
      <c r="AG17" s="26">
        <v>28142.510398139999</v>
      </c>
      <c r="AH17" s="26">
        <v>36686.610215406814</v>
      </c>
      <c r="AI17" s="26">
        <v>30.36</v>
      </c>
      <c r="AJ17" s="26" t="s">
        <v>433</v>
      </c>
      <c r="AK17" s="26" t="s">
        <v>431</v>
      </c>
      <c r="AL17" s="49" t="s">
        <v>49</v>
      </c>
    </row>
    <row r="18" spans="1:38" s="2" customFormat="1" ht="26.25" customHeight="1" thickBot="1" x14ac:dyDescent="0.25">
      <c r="A18" s="70" t="s">
        <v>53</v>
      </c>
      <c r="B18" s="70" t="s">
        <v>60</v>
      </c>
      <c r="C18" s="71" t="s">
        <v>61</v>
      </c>
      <c r="D18" s="72"/>
      <c r="E18" s="6">
        <v>9.287254490100084</v>
      </c>
      <c r="F18" s="6">
        <v>0.33078118953166247</v>
      </c>
      <c r="G18" s="6">
        <v>13.900397845275286</v>
      </c>
      <c r="H18" s="6" t="s">
        <v>432</v>
      </c>
      <c r="I18" s="6">
        <v>0.56143852539591577</v>
      </c>
      <c r="J18" s="6">
        <v>0.67504123303591579</v>
      </c>
      <c r="K18" s="6">
        <v>0.77887301595591585</v>
      </c>
      <c r="L18" s="6">
        <v>0.24890365276994392</v>
      </c>
      <c r="M18" s="6">
        <v>1.7911873961765714</v>
      </c>
      <c r="N18" s="6">
        <v>0.16965292322120501</v>
      </c>
      <c r="O18" s="6">
        <v>1.48532144568675E-2</v>
      </c>
      <c r="P18" s="6">
        <v>5.3527808793236162E-3</v>
      </c>
      <c r="Q18" s="6">
        <v>4.9631825456764068E-2</v>
      </c>
      <c r="R18" s="6">
        <v>0.2040941259632772</v>
      </c>
      <c r="S18" s="6">
        <v>9.796252545632772E-2</v>
      </c>
      <c r="T18" s="6">
        <v>4.6531357095464099</v>
      </c>
      <c r="U18" s="6">
        <v>2.2251158508542451E-2</v>
      </c>
      <c r="V18" s="6">
        <v>1.138257675501205</v>
      </c>
      <c r="W18" s="6">
        <v>0.1290897697229153</v>
      </c>
      <c r="X18" s="6">
        <v>3.2035924828176E-3</v>
      </c>
      <c r="Y18" s="6">
        <v>6.5428102736003997E-3</v>
      </c>
      <c r="Z18" s="6">
        <v>3.2027714798124E-3</v>
      </c>
      <c r="AA18" s="6">
        <v>3.2616645166764001E-3</v>
      </c>
      <c r="AB18" s="6">
        <v>1.6210838752906801E-2</v>
      </c>
      <c r="AC18" s="6">
        <v>2.6059999999999998E-3</v>
      </c>
      <c r="AD18" s="6">
        <v>9.9999999999999995E-7</v>
      </c>
      <c r="AE18" s="60"/>
      <c r="AF18" s="26">
        <v>30993.512459991391</v>
      </c>
      <c r="AG18" s="26">
        <v>1063.9249999867741</v>
      </c>
      <c r="AH18" s="26">
        <v>6354.4323039753599</v>
      </c>
      <c r="AI18" s="26" t="s">
        <v>431</v>
      </c>
      <c r="AJ18" s="26" t="s">
        <v>433</v>
      </c>
      <c r="AK18" s="26" t="s">
        <v>431</v>
      </c>
      <c r="AL18" s="49" t="s">
        <v>49</v>
      </c>
    </row>
    <row r="19" spans="1:38" s="2" customFormat="1" ht="26.25" customHeight="1" thickBot="1" x14ac:dyDescent="0.25">
      <c r="A19" s="70" t="s">
        <v>53</v>
      </c>
      <c r="B19" s="70" t="s">
        <v>62</v>
      </c>
      <c r="C19" s="71" t="s">
        <v>63</v>
      </c>
      <c r="D19" s="72"/>
      <c r="E19" s="6">
        <v>9.424015388419356</v>
      </c>
      <c r="F19" s="6">
        <v>1.810481832949455</v>
      </c>
      <c r="G19" s="6">
        <v>7.8519362455704584</v>
      </c>
      <c r="H19" s="6">
        <v>1.9402506E-2</v>
      </c>
      <c r="I19" s="6">
        <v>0.42400166954494978</v>
      </c>
      <c r="J19" s="6">
        <v>0.5269262080769731</v>
      </c>
      <c r="K19" s="6">
        <v>0.62608059201754473</v>
      </c>
      <c r="L19" s="6">
        <v>6.0298639227175981E-2</v>
      </c>
      <c r="M19" s="6">
        <v>3.7234309817760263</v>
      </c>
      <c r="N19" s="6">
        <v>0.14238943715852548</v>
      </c>
      <c r="O19" s="6">
        <v>1.5040300404453697E-2</v>
      </c>
      <c r="P19" s="6">
        <v>2.1476794668959086E-2</v>
      </c>
      <c r="Q19" s="6">
        <v>6.5868513343258231E-2</v>
      </c>
      <c r="R19" s="6">
        <v>0.19599536452215552</v>
      </c>
      <c r="S19" s="6">
        <v>7.8697907728694436E-2</v>
      </c>
      <c r="T19" s="6">
        <v>1.6157184637528617</v>
      </c>
      <c r="U19" s="6">
        <v>0.15209101581857495</v>
      </c>
      <c r="V19" s="6">
        <v>0.53099060688907018</v>
      </c>
      <c r="W19" s="6">
        <v>0.25417418022758931</v>
      </c>
      <c r="X19" s="6">
        <v>1.2439120472511741E-2</v>
      </c>
      <c r="Y19" s="6">
        <v>2.3102937607798066E-2</v>
      </c>
      <c r="Z19" s="6">
        <v>1.0032522471745034E-2</v>
      </c>
      <c r="AA19" s="6">
        <v>9.3316092794253295E-3</v>
      </c>
      <c r="AB19" s="6">
        <v>5.4906189809072643E-2</v>
      </c>
      <c r="AC19" s="6">
        <v>4.5898487789564998E-2</v>
      </c>
      <c r="AD19" s="6">
        <v>4.9098318377499999E-5</v>
      </c>
      <c r="AE19" s="60"/>
      <c r="AF19" s="26">
        <v>11211.9928052</v>
      </c>
      <c r="AG19" s="26">
        <v>6497.7157100000004</v>
      </c>
      <c r="AH19" s="26">
        <v>109614.00061197107</v>
      </c>
      <c r="AI19" s="26">
        <v>524.39200000000005</v>
      </c>
      <c r="AJ19" s="26">
        <v>942.62714263999999</v>
      </c>
      <c r="AK19" s="26" t="s">
        <v>431</v>
      </c>
      <c r="AL19" s="49" t="s">
        <v>49</v>
      </c>
    </row>
    <row r="20" spans="1:38" s="2" customFormat="1" ht="26.25" customHeight="1" thickBot="1" x14ac:dyDescent="0.25">
      <c r="A20" s="70" t="s">
        <v>53</v>
      </c>
      <c r="B20" s="70" t="s">
        <v>64</v>
      </c>
      <c r="C20" s="71" t="s">
        <v>65</v>
      </c>
      <c r="D20" s="72"/>
      <c r="E20" s="6">
        <v>9.4114605744179425</v>
      </c>
      <c r="F20" s="6">
        <v>4.8651928645586722</v>
      </c>
      <c r="G20" s="6">
        <v>4.0268705647045335</v>
      </c>
      <c r="H20" s="6">
        <v>0.48209207938082849</v>
      </c>
      <c r="I20" s="6">
        <v>2.9877638522537033</v>
      </c>
      <c r="J20" s="6">
        <v>3.2853296897351316</v>
      </c>
      <c r="K20" s="6">
        <v>3.5762499423917267</v>
      </c>
      <c r="L20" s="6">
        <v>0.47770957769223005</v>
      </c>
      <c r="M20" s="6">
        <v>12.248697551671494</v>
      </c>
      <c r="N20" s="6">
        <v>1.0543188934467684</v>
      </c>
      <c r="O20" s="6">
        <v>0.22851701578193184</v>
      </c>
      <c r="P20" s="6">
        <v>6.4913263749757602E-2</v>
      </c>
      <c r="Q20" s="6">
        <v>0.32461991415804653</v>
      </c>
      <c r="R20" s="6">
        <v>0.67654151675926499</v>
      </c>
      <c r="S20" s="6">
        <v>0.76863701421969644</v>
      </c>
      <c r="T20" s="6">
        <v>1.7542366017559683</v>
      </c>
      <c r="U20" s="6">
        <v>6.9561400389843445E-2</v>
      </c>
      <c r="V20" s="6">
        <v>12.56480656760607</v>
      </c>
      <c r="W20" s="6">
        <v>2.9677181833145578</v>
      </c>
      <c r="X20" s="6">
        <v>0.1694532345969631</v>
      </c>
      <c r="Y20" s="6">
        <v>0.21801546978049946</v>
      </c>
      <c r="Z20" s="6">
        <v>6.9750349838962084E-2</v>
      </c>
      <c r="AA20" s="6">
        <v>5.7387042974670871E-2</v>
      </c>
      <c r="AB20" s="6">
        <v>0.51460609723850581</v>
      </c>
      <c r="AC20" s="6">
        <v>0.22786558300814319</v>
      </c>
      <c r="AD20" s="6">
        <v>0.1104631122032185</v>
      </c>
      <c r="AE20" s="60"/>
      <c r="AF20" s="26">
        <v>9240.4424311599996</v>
      </c>
      <c r="AG20" s="26">
        <v>870.95087999999998</v>
      </c>
      <c r="AH20" s="26">
        <v>79539.337905499109</v>
      </c>
      <c r="AI20" s="26">
        <v>44891.630835559998</v>
      </c>
      <c r="AJ20" s="26" t="s">
        <v>433</v>
      </c>
      <c r="AK20" s="26" t="s">
        <v>431</v>
      </c>
      <c r="AL20" s="49" t="s">
        <v>49</v>
      </c>
    </row>
    <row r="21" spans="1:38" s="2" customFormat="1" ht="26.25" customHeight="1" thickBot="1" x14ac:dyDescent="0.25">
      <c r="A21" s="70" t="s">
        <v>53</v>
      </c>
      <c r="B21" s="70" t="s">
        <v>66</v>
      </c>
      <c r="C21" s="71" t="s">
        <v>67</v>
      </c>
      <c r="D21" s="72"/>
      <c r="E21" s="6">
        <v>6.6052939259999999</v>
      </c>
      <c r="F21" s="6">
        <v>4.1944686840000003</v>
      </c>
      <c r="G21" s="6">
        <v>4.5362554279999996</v>
      </c>
      <c r="H21" s="6">
        <v>0.43097988399999998</v>
      </c>
      <c r="I21" s="6">
        <v>2.2045234790000001</v>
      </c>
      <c r="J21" s="6">
        <v>2.3947727890000001</v>
      </c>
      <c r="K21" s="6">
        <v>2.6283434149999998</v>
      </c>
      <c r="L21" s="6">
        <v>0.53225350199999999</v>
      </c>
      <c r="M21" s="6">
        <v>8.5926451069999992</v>
      </c>
      <c r="N21" s="6">
        <v>0.48011468600000001</v>
      </c>
      <c r="O21" s="6">
        <v>0.156271099</v>
      </c>
      <c r="P21" s="6">
        <v>1.1822334E-2</v>
      </c>
      <c r="Q21" s="6">
        <v>2.1715328999999998E-2</v>
      </c>
      <c r="R21" s="6">
        <v>0.58944070199999998</v>
      </c>
      <c r="S21" s="6">
        <v>0.12124009600000001</v>
      </c>
      <c r="T21" s="6">
        <v>3.268724728</v>
      </c>
      <c r="U21" s="6">
        <v>7.6529880000000003E-3</v>
      </c>
      <c r="V21" s="6">
        <v>6.168599897</v>
      </c>
      <c r="W21" s="6">
        <v>1.3489788842799999</v>
      </c>
      <c r="X21" s="6">
        <v>0.13171119914554</v>
      </c>
      <c r="Y21" s="6">
        <v>0.21689195346556001</v>
      </c>
      <c r="Z21" s="6">
        <v>7.3480002328560001E-2</v>
      </c>
      <c r="AA21" s="6">
        <v>6.1831814553059999E-2</v>
      </c>
      <c r="AB21" s="6">
        <v>0.48391496949272</v>
      </c>
      <c r="AC21" s="6">
        <v>5.8922000000000002E-2</v>
      </c>
      <c r="AD21" s="6">
        <v>6.96E-4</v>
      </c>
      <c r="AE21" s="60"/>
      <c r="AF21" s="26">
        <v>21147.531999999999</v>
      </c>
      <c r="AG21" s="26">
        <v>424.69299999999998</v>
      </c>
      <c r="AH21" s="26">
        <v>31162.793000000001</v>
      </c>
      <c r="AI21" s="26">
        <v>11648.105</v>
      </c>
      <c r="AJ21" s="26" t="s">
        <v>433</v>
      </c>
      <c r="AK21" s="26" t="s">
        <v>431</v>
      </c>
      <c r="AL21" s="49" t="s">
        <v>49</v>
      </c>
    </row>
    <row r="22" spans="1:38" s="2" customFormat="1" ht="26.25" customHeight="1" thickBot="1" x14ac:dyDescent="0.25">
      <c r="A22" s="70" t="s">
        <v>53</v>
      </c>
      <c r="B22" s="74" t="s">
        <v>68</v>
      </c>
      <c r="C22" s="71" t="s">
        <v>69</v>
      </c>
      <c r="D22" s="72"/>
      <c r="E22" s="6">
        <v>101.61698147230594</v>
      </c>
      <c r="F22" s="6">
        <v>2.2595035703876394</v>
      </c>
      <c r="G22" s="6">
        <v>41.698578878687847</v>
      </c>
      <c r="H22" s="6" t="s">
        <v>431</v>
      </c>
      <c r="I22" s="6">
        <v>1.4022858999569727</v>
      </c>
      <c r="J22" s="6">
        <v>2.3022549452814483</v>
      </c>
      <c r="K22" s="6">
        <v>3.0579552867034097</v>
      </c>
      <c r="L22" s="6">
        <v>0.3713165861072738</v>
      </c>
      <c r="M22" s="6">
        <v>84.307891848989954</v>
      </c>
      <c r="N22" s="6">
        <v>1.4432469636754706</v>
      </c>
      <c r="O22" s="6">
        <v>0.33406589529405323</v>
      </c>
      <c r="P22" s="6">
        <v>0.57266324829160786</v>
      </c>
      <c r="Q22" s="6">
        <v>0.25263059963601092</v>
      </c>
      <c r="R22" s="6">
        <v>1.4591716654209441</v>
      </c>
      <c r="S22" s="6">
        <v>0.71095435013408759</v>
      </c>
      <c r="T22" s="6">
        <v>3.7037131851231067</v>
      </c>
      <c r="U22" s="6">
        <v>0.21921729918793206</v>
      </c>
      <c r="V22" s="6">
        <v>3.1792441149400692</v>
      </c>
      <c r="W22" s="6">
        <v>0.99513958522232315</v>
      </c>
      <c r="X22" s="6">
        <v>9.2777480589796412E-3</v>
      </c>
      <c r="Y22" s="6">
        <v>2.3291236398830125E-2</v>
      </c>
      <c r="Z22" s="6">
        <v>9.4497512353901268E-3</v>
      </c>
      <c r="AA22" s="6">
        <v>8.3215166060251478E-3</v>
      </c>
      <c r="AB22" s="6">
        <v>5.0340252284881669E-2</v>
      </c>
      <c r="AC22" s="6">
        <v>0.14770740281600001</v>
      </c>
      <c r="AD22" s="6">
        <v>8.6529002601664004E-2</v>
      </c>
      <c r="AE22" s="60"/>
      <c r="AF22" s="26">
        <v>142918.71203488528</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45.582804009999997</v>
      </c>
      <c r="F23" s="6">
        <v>4.4777883850000002</v>
      </c>
      <c r="G23" s="6">
        <v>0.14832386</v>
      </c>
      <c r="H23" s="6">
        <v>1.1846189999999999E-2</v>
      </c>
      <c r="I23" s="6">
        <v>2.7900424699999999</v>
      </c>
      <c r="J23" s="6">
        <v>2.7900424699999999</v>
      </c>
      <c r="K23" s="6">
        <v>2.7900424699999999</v>
      </c>
      <c r="L23" s="6">
        <v>1.7842815869999999</v>
      </c>
      <c r="M23" s="6">
        <v>14.839081396999999</v>
      </c>
      <c r="N23" s="6" t="s">
        <v>432</v>
      </c>
      <c r="O23" s="6">
        <v>1.4832384000000001E-2</v>
      </c>
      <c r="P23" s="6" t="s">
        <v>432</v>
      </c>
      <c r="Q23" s="6" t="s">
        <v>432</v>
      </c>
      <c r="R23" s="6">
        <v>7.4161942999999994E-2</v>
      </c>
      <c r="S23" s="6">
        <v>2.521505576</v>
      </c>
      <c r="T23" s="6">
        <v>0.103826707</v>
      </c>
      <c r="U23" s="6">
        <v>1.4832384000000001E-2</v>
      </c>
      <c r="V23" s="6">
        <v>1.4832385530000001</v>
      </c>
      <c r="W23" s="6" t="s">
        <v>432</v>
      </c>
      <c r="X23" s="6">
        <v>4.4497156926211201E-2</v>
      </c>
      <c r="Y23" s="6">
        <v>7.4161928210352002E-2</v>
      </c>
      <c r="Z23" s="6">
        <v>5.1023406608722177E-2</v>
      </c>
      <c r="AA23" s="6">
        <v>1.1717584657235616E-2</v>
      </c>
      <c r="AB23" s="6">
        <v>0.18140007640252098</v>
      </c>
      <c r="AC23" s="6" t="s">
        <v>431</v>
      </c>
      <c r="AD23" s="6" t="s">
        <v>431</v>
      </c>
      <c r="AE23" s="60"/>
      <c r="AF23" s="26">
        <v>63927.582117323422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15.46498626525073</v>
      </c>
      <c r="F24" s="6">
        <v>8.5655708700251925</v>
      </c>
      <c r="G24" s="6">
        <v>6.966987888462076</v>
      </c>
      <c r="H24" s="6">
        <v>0.80612289400000003</v>
      </c>
      <c r="I24" s="6">
        <v>4.1398813197245756</v>
      </c>
      <c r="J24" s="6">
        <v>4.4896975678370952</v>
      </c>
      <c r="K24" s="6">
        <v>4.9223066907887434</v>
      </c>
      <c r="L24" s="6">
        <v>0.99410862020336821</v>
      </c>
      <c r="M24" s="6">
        <v>17.159030700429753</v>
      </c>
      <c r="N24" s="6">
        <v>0.88736475861077391</v>
      </c>
      <c r="O24" s="6">
        <v>0.29209883459156027</v>
      </c>
      <c r="P24" s="6">
        <v>2.7230203041090952E-2</v>
      </c>
      <c r="Q24" s="6">
        <v>4.5525909807952743E-2</v>
      </c>
      <c r="R24" s="6">
        <v>1.085793685405966</v>
      </c>
      <c r="S24" s="6">
        <v>0.22326803694082986</v>
      </c>
      <c r="T24" s="6">
        <v>5.9258881421793603</v>
      </c>
      <c r="U24" s="6">
        <v>1.626841177220844E-2</v>
      </c>
      <c r="V24" s="6">
        <v>11.55997960554566</v>
      </c>
      <c r="W24" s="6">
        <v>2.5411890524860459</v>
      </c>
      <c r="X24" s="6">
        <v>0.24594061380242174</v>
      </c>
      <c r="Y24" s="6">
        <v>0.40487770118959476</v>
      </c>
      <c r="Z24" s="6">
        <v>0.13703863894747051</v>
      </c>
      <c r="AA24" s="6">
        <v>0.11525236614339501</v>
      </c>
      <c r="AB24" s="6">
        <v>0.90310932008288203</v>
      </c>
      <c r="AC24" s="6">
        <v>0.10999200000000001</v>
      </c>
      <c r="AD24" s="6">
        <v>1.2869999999999999E-3</v>
      </c>
      <c r="AE24" s="60"/>
      <c r="AF24" s="26">
        <v>39113.172300060003</v>
      </c>
      <c r="AG24" s="26" t="s">
        <v>431</v>
      </c>
      <c r="AH24" s="26">
        <v>109716.14752352001</v>
      </c>
      <c r="AI24" s="26">
        <v>21787.105</v>
      </c>
      <c r="AJ24" s="26" t="s">
        <v>431</v>
      </c>
      <c r="AK24" s="26" t="s">
        <v>431</v>
      </c>
      <c r="AL24" s="49" t="s">
        <v>49</v>
      </c>
    </row>
    <row r="25" spans="1:38" s="2" customFormat="1" ht="26.25" customHeight="1" thickBot="1" x14ac:dyDescent="0.25">
      <c r="A25" s="70" t="s">
        <v>73</v>
      </c>
      <c r="B25" s="74" t="s">
        <v>74</v>
      </c>
      <c r="C25" s="76" t="s">
        <v>75</v>
      </c>
      <c r="D25" s="72"/>
      <c r="E25" s="6">
        <v>5.2133783894562367</v>
      </c>
      <c r="F25" s="6">
        <v>0.47342789924768852</v>
      </c>
      <c r="G25" s="6">
        <v>0.31782260895824066</v>
      </c>
      <c r="H25" s="6" t="s">
        <v>432</v>
      </c>
      <c r="I25" s="6">
        <v>4.6986952283367259E-2</v>
      </c>
      <c r="J25" s="6">
        <v>4.6986952283367259E-2</v>
      </c>
      <c r="K25" s="6">
        <v>4.6986952283367259E-2</v>
      </c>
      <c r="L25" s="6">
        <v>2.2550895439587781E-2</v>
      </c>
      <c r="M25" s="6">
        <v>3.4764472292026576</v>
      </c>
      <c r="N25" s="6">
        <v>0.102234565427644</v>
      </c>
      <c r="O25" s="6">
        <v>1.9634101561719784E-5</v>
      </c>
      <c r="P25" s="6">
        <v>8.6715490286650625E-4</v>
      </c>
      <c r="Q25" s="6">
        <v>3.7620830424889446E-5</v>
      </c>
      <c r="R25" s="6">
        <v>4.5758662622650244E-3</v>
      </c>
      <c r="S25" s="6">
        <v>2.7782952166792883E-3</v>
      </c>
      <c r="T25" s="6">
        <v>3.7889572066652888E-5</v>
      </c>
      <c r="U25" s="6">
        <v>3.760739334280127E-5</v>
      </c>
      <c r="V25" s="6">
        <v>7.1937509495216918E-3</v>
      </c>
      <c r="W25" s="6" t="s">
        <v>432</v>
      </c>
      <c r="X25" s="6">
        <v>3.2602737787886627E-4</v>
      </c>
      <c r="Y25" s="6">
        <v>2.5443524736364028E-3</v>
      </c>
      <c r="Z25" s="6">
        <v>2.9039380342133343E-4</v>
      </c>
      <c r="AA25" s="6">
        <v>2.6400196374274428E-4</v>
      </c>
      <c r="AB25" s="6">
        <v>3.424775618679347E-3</v>
      </c>
      <c r="AC25" s="6" t="s">
        <v>431</v>
      </c>
      <c r="AD25" s="6" t="s">
        <v>431</v>
      </c>
      <c r="AE25" s="60"/>
      <c r="AF25" s="26">
        <v>16449.225505926104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3.8448576363416644</v>
      </c>
      <c r="F26" s="6">
        <v>0.32738948944575713</v>
      </c>
      <c r="G26" s="6">
        <v>0.26524585055361205</v>
      </c>
      <c r="H26" s="6" t="s">
        <v>432</v>
      </c>
      <c r="I26" s="6">
        <v>2.9849099876787417E-2</v>
      </c>
      <c r="J26" s="6">
        <v>2.9849099876787417E-2</v>
      </c>
      <c r="K26" s="6">
        <v>2.9849099876787417E-2</v>
      </c>
      <c r="L26" s="6">
        <v>1.4308033289387508E-2</v>
      </c>
      <c r="M26" s="6">
        <v>3.5006847709250914</v>
      </c>
      <c r="N26" s="6">
        <v>0.61327419331383015</v>
      </c>
      <c r="O26" s="6">
        <v>1.6488994646503238E-5</v>
      </c>
      <c r="P26" s="6">
        <v>7.2815635472767658E-4</v>
      </c>
      <c r="Q26" s="6">
        <v>3.153667172274598E-5</v>
      </c>
      <c r="R26" s="6">
        <v>3.814863603713753E-3</v>
      </c>
      <c r="S26" s="6">
        <v>2.3167117889017846E-3</v>
      </c>
      <c r="T26" s="6">
        <v>3.3150304115991348E-5</v>
      </c>
      <c r="U26" s="6">
        <v>3.1455990103083711E-5</v>
      </c>
      <c r="V26" s="6">
        <v>6.0134231171207388E-3</v>
      </c>
      <c r="W26" s="6" t="s">
        <v>432</v>
      </c>
      <c r="X26" s="6">
        <v>2.4012595286060156E-4</v>
      </c>
      <c r="Y26" s="6">
        <v>1.6862287858484344E-3</v>
      </c>
      <c r="Z26" s="6">
        <v>2.0552652676096938E-4</v>
      </c>
      <c r="AA26" s="6">
        <v>2.3645345785378976E-4</v>
      </c>
      <c r="AB26" s="6">
        <v>2.3683347233237951E-3</v>
      </c>
      <c r="AC26" s="6" t="s">
        <v>431</v>
      </c>
      <c r="AD26" s="6" t="s">
        <v>431</v>
      </c>
      <c r="AE26" s="60"/>
      <c r="AF26" s="26">
        <v>13641.21396567635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207.219599413</v>
      </c>
      <c r="F27" s="6">
        <v>28.252386444999999</v>
      </c>
      <c r="G27" s="6">
        <v>1.9090698559999999</v>
      </c>
      <c r="H27" s="6">
        <v>4.7865142150000004</v>
      </c>
      <c r="I27" s="6">
        <v>11.050826765</v>
      </c>
      <c r="J27" s="6">
        <v>11.050826765</v>
      </c>
      <c r="K27" s="6">
        <v>11.050826765</v>
      </c>
      <c r="L27" s="6">
        <v>9.2415418070000008</v>
      </c>
      <c r="M27" s="6">
        <v>286.49646565199998</v>
      </c>
      <c r="N27" s="6">
        <v>48.924373129999999</v>
      </c>
      <c r="O27" s="6">
        <v>0.213020296</v>
      </c>
      <c r="P27" s="6">
        <v>0.125223587</v>
      </c>
      <c r="Q27" s="6">
        <v>3.1879170000000002E-3</v>
      </c>
      <c r="R27" s="6">
        <v>1.0432813729999999</v>
      </c>
      <c r="S27" s="6">
        <v>36.125655967</v>
      </c>
      <c r="T27" s="6">
        <v>1.4931716639999999</v>
      </c>
      <c r="U27" s="6">
        <v>0.21277712600000001</v>
      </c>
      <c r="V27" s="6">
        <v>21.289990509999999</v>
      </c>
      <c r="W27" s="6">
        <v>16.4667232348</v>
      </c>
      <c r="X27" s="6">
        <v>0.24160453008390001</v>
      </c>
      <c r="Y27" s="6">
        <v>0.25153743336779999</v>
      </c>
      <c r="Z27" s="6">
        <v>0.137651885576</v>
      </c>
      <c r="AA27" s="6">
        <v>0.2583533443985</v>
      </c>
      <c r="AB27" s="6">
        <v>0.88914719342570003</v>
      </c>
      <c r="AC27" s="6" t="s">
        <v>431</v>
      </c>
      <c r="AD27" s="6">
        <v>3.2952560000000002</v>
      </c>
      <c r="AE27" s="60"/>
      <c r="AF27" s="26">
        <v>842195.41645943804</v>
      </c>
      <c r="AG27" s="26" t="s">
        <v>433</v>
      </c>
      <c r="AH27" s="26" t="s">
        <v>433</v>
      </c>
      <c r="AI27" s="26">
        <v>9955.5704741994323</v>
      </c>
      <c r="AJ27" s="26">
        <v>334.0886797102483</v>
      </c>
      <c r="AK27" s="26" t="s">
        <v>431</v>
      </c>
      <c r="AL27" s="49" t="s">
        <v>49</v>
      </c>
    </row>
    <row r="28" spans="1:38" s="2" customFormat="1" ht="26.25" customHeight="1" thickBot="1" x14ac:dyDescent="0.25">
      <c r="A28" s="70" t="s">
        <v>78</v>
      </c>
      <c r="B28" s="70" t="s">
        <v>81</v>
      </c>
      <c r="C28" s="71" t="s">
        <v>82</v>
      </c>
      <c r="D28" s="72"/>
      <c r="E28" s="6">
        <v>38.085859173999999</v>
      </c>
      <c r="F28" s="6">
        <v>3.9497330009999998</v>
      </c>
      <c r="G28" s="6">
        <v>0.29324904600000001</v>
      </c>
      <c r="H28" s="6">
        <v>3.9591742999999999E-2</v>
      </c>
      <c r="I28" s="6">
        <v>3.3566845070000002</v>
      </c>
      <c r="J28" s="6">
        <v>3.3566845070000002</v>
      </c>
      <c r="K28" s="6">
        <v>3.3566845070000002</v>
      </c>
      <c r="L28" s="6">
        <v>2.5449807070000001</v>
      </c>
      <c r="M28" s="6">
        <v>43.045586827000001</v>
      </c>
      <c r="N28" s="6">
        <v>2.3216524349999998</v>
      </c>
      <c r="O28" s="6">
        <v>2.0982956000000001E-2</v>
      </c>
      <c r="P28" s="6">
        <v>1.6230082999999999E-2</v>
      </c>
      <c r="Q28" s="6">
        <v>3.17702E-4</v>
      </c>
      <c r="R28" s="6">
        <v>0.11304610700000001</v>
      </c>
      <c r="S28" s="6">
        <v>3.5692119839999998</v>
      </c>
      <c r="T28" s="6">
        <v>0.14638121800000001</v>
      </c>
      <c r="U28" s="6">
        <v>2.1037843000000001E-2</v>
      </c>
      <c r="V28" s="6">
        <v>2.1109209600000001</v>
      </c>
      <c r="W28" s="6">
        <v>1.8622765533000001</v>
      </c>
      <c r="X28" s="6">
        <v>3.1941193409999999E-2</v>
      </c>
      <c r="Y28" s="6">
        <v>3.3658802847700002E-2</v>
      </c>
      <c r="Z28" s="6">
        <v>1.97120884115E-2</v>
      </c>
      <c r="AA28" s="6">
        <v>3.2793982813799999E-2</v>
      </c>
      <c r="AB28" s="6">
        <v>0.1181060674848</v>
      </c>
      <c r="AC28" s="6" t="s">
        <v>431</v>
      </c>
      <c r="AD28" s="6">
        <v>0.39566699999999999</v>
      </c>
      <c r="AE28" s="60"/>
      <c r="AF28" s="26">
        <v>128861.5860984968</v>
      </c>
      <c r="AG28" s="26" t="s">
        <v>433</v>
      </c>
      <c r="AH28" s="26" t="s">
        <v>433</v>
      </c>
      <c r="AI28" s="26">
        <v>1288.1789756759717</v>
      </c>
      <c r="AJ28" s="26">
        <v>71.527863264503623</v>
      </c>
      <c r="AK28" s="26" t="s">
        <v>431</v>
      </c>
      <c r="AL28" s="49" t="s">
        <v>49</v>
      </c>
    </row>
    <row r="29" spans="1:38" s="2" customFormat="1" ht="26.25" customHeight="1" thickBot="1" x14ac:dyDescent="0.25">
      <c r="A29" s="70" t="s">
        <v>78</v>
      </c>
      <c r="B29" s="70" t="s">
        <v>83</v>
      </c>
      <c r="C29" s="71" t="s">
        <v>84</v>
      </c>
      <c r="D29" s="72"/>
      <c r="E29" s="6">
        <v>225.58226940899999</v>
      </c>
      <c r="F29" s="6">
        <v>7.5714023739999998</v>
      </c>
      <c r="G29" s="6">
        <v>0.77582802399999995</v>
      </c>
      <c r="H29" s="6">
        <v>0.106071</v>
      </c>
      <c r="I29" s="6">
        <v>4.7161759109999997</v>
      </c>
      <c r="J29" s="6">
        <v>4.7161759109999997</v>
      </c>
      <c r="K29" s="6">
        <v>4.7161759109999997</v>
      </c>
      <c r="L29" s="6">
        <v>3.052027963</v>
      </c>
      <c r="M29" s="6">
        <v>51.973431560000002</v>
      </c>
      <c r="N29" s="6">
        <v>4.7849008550000001</v>
      </c>
      <c r="O29" s="6">
        <v>3.0295617E-2</v>
      </c>
      <c r="P29" s="6">
        <v>4.2153428E-2</v>
      </c>
      <c r="Q29" s="6">
        <v>7.9555900000000004E-4</v>
      </c>
      <c r="R29" s="6">
        <v>0.19347793899999999</v>
      </c>
      <c r="S29" s="6">
        <v>5.1463048459999996</v>
      </c>
      <c r="T29" s="6">
        <v>0.21068140099999999</v>
      </c>
      <c r="U29" s="6">
        <v>3.0562031E-2</v>
      </c>
      <c r="V29" s="6">
        <v>3.0949162010000002</v>
      </c>
      <c r="W29" s="6">
        <v>2.3059401278</v>
      </c>
      <c r="X29" s="6">
        <v>3.2992404248399998E-2</v>
      </c>
      <c r="Y29" s="6">
        <v>0.1997873368336</v>
      </c>
      <c r="Z29" s="6">
        <v>0.22324860207700001</v>
      </c>
      <c r="AA29" s="6">
        <v>5.1321517719499998E-2</v>
      </c>
      <c r="AB29" s="6">
        <v>0.5073498608775</v>
      </c>
      <c r="AC29" s="6" t="s">
        <v>431</v>
      </c>
      <c r="AD29" s="6">
        <v>0.45696199999999998</v>
      </c>
      <c r="AE29" s="60"/>
      <c r="AF29" s="26">
        <v>339796.25461042841</v>
      </c>
      <c r="AG29" s="26" t="s">
        <v>433</v>
      </c>
      <c r="AH29" s="26">
        <v>1660.6823999999999</v>
      </c>
      <c r="AI29" s="26">
        <v>3345.0444260723125</v>
      </c>
      <c r="AJ29" s="26">
        <v>194.51715202524807</v>
      </c>
      <c r="AK29" s="26" t="s">
        <v>431</v>
      </c>
      <c r="AL29" s="49" t="s">
        <v>49</v>
      </c>
    </row>
    <row r="30" spans="1:38" s="2" customFormat="1" ht="26.25" customHeight="1" thickBot="1" x14ac:dyDescent="0.25">
      <c r="A30" s="70" t="s">
        <v>78</v>
      </c>
      <c r="B30" s="70" t="s">
        <v>85</v>
      </c>
      <c r="C30" s="71" t="s">
        <v>86</v>
      </c>
      <c r="D30" s="72"/>
      <c r="E30" s="6">
        <v>5.3752290990000002</v>
      </c>
      <c r="F30" s="6">
        <v>21.816071911000002</v>
      </c>
      <c r="G30" s="6">
        <v>6.4602733999999995E-2</v>
      </c>
      <c r="H30" s="6">
        <v>4.0269115000000001E-2</v>
      </c>
      <c r="I30" s="6">
        <v>0.278211765</v>
      </c>
      <c r="J30" s="6">
        <v>0.278211765</v>
      </c>
      <c r="K30" s="6">
        <v>0.278211765</v>
      </c>
      <c r="L30" s="6">
        <v>4.9072082000000003E-2</v>
      </c>
      <c r="M30" s="6">
        <v>175.89251029499999</v>
      </c>
      <c r="N30" s="6">
        <v>4.5610522900000001</v>
      </c>
      <c r="O30" s="6">
        <v>1.9397259E-2</v>
      </c>
      <c r="P30" s="6">
        <v>5.9188130000000002E-3</v>
      </c>
      <c r="Q30" s="6">
        <v>2.04095E-4</v>
      </c>
      <c r="R30" s="6">
        <v>8.5385799999999998E-2</v>
      </c>
      <c r="S30" s="6">
        <v>3.289291934</v>
      </c>
      <c r="T30" s="6">
        <v>0.13626640600000001</v>
      </c>
      <c r="U30" s="6">
        <v>1.9312781000000001E-2</v>
      </c>
      <c r="V30" s="6">
        <v>1.9240714219999999</v>
      </c>
      <c r="W30" s="6">
        <v>0.46324329289999999</v>
      </c>
      <c r="X30" s="6">
        <v>8.0949120440000008E-3</v>
      </c>
      <c r="Y30" s="6">
        <v>1.10736377636E-2</v>
      </c>
      <c r="Z30" s="6">
        <v>6.0564761707999999E-3</v>
      </c>
      <c r="AA30" s="6">
        <v>1.24399489434E-2</v>
      </c>
      <c r="AB30" s="6">
        <v>3.7664974920600003E-2</v>
      </c>
      <c r="AC30" s="6" t="s">
        <v>431</v>
      </c>
      <c r="AD30" s="6">
        <v>0.23843400000000001</v>
      </c>
      <c r="AE30" s="60"/>
      <c r="AF30" s="26">
        <v>28214.476358257394</v>
      </c>
      <c r="AG30" s="26" t="s">
        <v>433</v>
      </c>
      <c r="AH30" s="26" t="s">
        <v>433</v>
      </c>
      <c r="AI30" s="26">
        <v>471.76242905228361</v>
      </c>
      <c r="AJ30" s="26" t="s">
        <v>433</v>
      </c>
      <c r="AK30" s="26" t="s">
        <v>431</v>
      </c>
      <c r="AL30" s="49" t="s">
        <v>49</v>
      </c>
    </row>
    <row r="31" spans="1:38" s="2" customFormat="1" ht="26.25" customHeight="1" thickBot="1" x14ac:dyDescent="0.25">
      <c r="A31" s="70" t="s">
        <v>78</v>
      </c>
      <c r="B31" s="70" t="s">
        <v>87</v>
      </c>
      <c r="C31" s="71" t="s">
        <v>88</v>
      </c>
      <c r="D31" s="72"/>
      <c r="E31" s="6" t="s">
        <v>431</v>
      </c>
      <c r="F31" s="6">
        <v>7.6063024559999999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285351.38377199997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4.0245899779999998</v>
      </c>
      <c r="J32" s="6">
        <v>7.183563167</v>
      </c>
      <c r="K32" s="6">
        <v>9.8246119759999999</v>
      </c>
      <c r="L32" s="6">
        <v>0.44791016</v>
      </c>
      <c r="M32" s="6" t="s">
        <v>431</v>
      </c>
      <c r="N32" s="6">
        <v>8.5070358250000009</v>
      </c>
      <c r="O32" s="6">
        <v>4.2327570000000002E-2</v>
      </c>
      <c r="P32" s="6" t="s">
        <v>432</v>
      </c>
      <c r="Q32" s="6">
        <v>9.9550176000000004E-2</v>
      </c>
      <c r="R32" s="6">
        <v>3.1210913690000002</v>
      </c>
      <c r="S32" s="6">
        <v>68.076565539000001</v>
      </c>
      <c r="T32" s="6">
        <v>0.51331287599999997</v>
      </c>
      <c r="U32" s="6">
        <v>8.0491799000000003E-2</v>
      </c>
      <c r="V32" s="6">
        <v>31.561609793999999</v>
      </c>
      <c r="W32" s="6" t="s">
        <v>431</v>
      </c>
      <c r="X32" s="6">
        <v>1.15161320503E-2</v>
      </c>
      <c r="Y32" s="6">
        <v>5.5553890089999995E-4</v>
      </c>
      <c r="Z32" s="6">
        <v>8.2008123369999996E-4</v>
      </c>
      <c r="AA32" s="6" t="s">
        <v>432</v>
      </c>
      <c r="AB32" s="6">
        <v>1.28917521831E-2</v>
      </c>
      <c r="AC32" s="6" t="s">
        <v>431</v>
      </c>
      <c r="AD32" s="6" t="s">
        <v>431</v>
      </c>
      <c r="AE32" s="60"/>
      <c r="AF32" s="26" t="s">
        <v>433</v>
      </c>
      <c r="AG32" s="26" t="s">
        <v>433</v>
      </c>
      <c r="AH32" s="26" t="s">
        <v>433</v>
      </c>
      <c r="AI32" s="26" t="s">
        <v>433</v>
      </c>
      <c r="AJ32" s="26" t="s">
        <v>433</v>
      </c>
      <c r="AK32" s="26">
        <v>432599678.23600531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2.3013475940000001</v>
      </c>
      <c r="J33" s="6">
        <v>4.2617548000000003</v>
      </c>
      <c r="K33" s="6">
        <v>8.5235096119999998</v>
      </c>
      <c r="L33" s="6">
        <v>9.0349205000000002E-2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432599678.23600531</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2.6520972604680001E-2</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67.596403942999999</v>
      </c>
      <c r="F36" s="6">
        <v>2.8129123800000002</v>
      </c>
      <c r="G36" s="6">
        <v>11.943519669000001</v>
      </c>
      <c r="H36" s="6" t="s">
        <v>432</v>
      </c>
      <c r="I36" s="6">
        <v>1.8173088420000001</v>
      </c>
      <c r="J36" s="6">
        <v>2.1367560989999999</v>
      </c>
      <c r="K36" s="6">
        <v>2.1367560989999999</v>
      </c>
      <c r="L36" s="6">
        <v>6.2379644999999997E-2</v>
      </c>
      <c r="M36" s="6">
        <v>5.9108771769999997</v>
      </c>
      <c r="N36" s="6">
        <v>0.197364391</v>
      </c>
      <c r="O36" s="6">
        <v>1.6658797999999999E-2</v>
      </c>
      <c r="P36" s="6">
        <v>4.0376387E-2</v>
      </c>
      <c r="Q36" s="6">
        <v>0.210635192</v>
      </c>
      <c r="R36" s="6">
        <v>0.232093996</v>
      </c>
      <c r="S36" s="6">
        <v>1.3435743259999999</v>
      </c>
      <c r="T36" s="6">
        <v>8.8658799199999994</v>
      </c>
      <c r="U36" s="6">
        <v>0.16898799</v>
      </c>
      <c r="V36" s="6">
        <v>1.7110558950000001</v>
      </c>
      <c r="W36" s="6">
        <v>0.26696438920999999</v>
      </c>
      <c r="X36" s="6">
        <v>3.5717598339999996E-3</v>
      </c>
      <c r="Y36" s="6">
        <v>1.9058799169999998E-2</v>
      </c>
      <c r="Z36" s="6">
        <v>1.6658799169999999E-2</v>
      </c>
      <c r="AA36" s="6">
        <v>3.3458799169999998E-3</v>
      </c>
      <c r="AB36" s="6">
        <v>4.2635238090999998E-2</v>
      </c>
      <c r="AC36" s="6">
        <v>0.128474</v>
      </c>
      <c r="AD36" s="6">
        <v>0.181863</v>
      </c>
      <c r="AE36" s="60"/>
      <c r="AF36" s="26">
        <v>60865.024422699993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10.365524460622797</v>
      </c>
      <c r="F39" s="6">
        <v>1.5588688320130604</v>
      </c>
      <c r="G39" s="6">
        <v>8.4601858404072541</v>
      </c>
      <c r="H39" s="6" t="s">
        <v>432</v>
      </c>
      <c r="I39" s="6">
        <v>2.0740555409941481</v>
      </c>
      <c r="J39" s="6">
        <v>2.6334048939941481</v>
      </c>
      <c r="K39" s="6">
        <v>3.2007767389941479</v>
      </c>
      <c r="L39" s="6">
        <v>0.18009197962763851</v>
      </c>
      <c r="M39" s="6">
        <v>6.4065641590139899</v>
      </c>
      <c r="N39" s="6">
        <v>0.71280357089708801</v>
      </c>
      <c r="O39" s="6">
        <v>5.9014765690990637E-2</v>
      </c>
      <c r="P39" s="6">
        <v>2.3168202128545416E-2</v>
      </c>
      <c r="Q39" s="6">
        <v>6.8983682163545418E-2</v>
      </c>
      <c r="R39" s="6">
        <v>1.1854368348646325</v>
      </c>
      <c r="S39" s="6">
        <v>0.19193800879371956</v>
      </c>
      <c r="T39" s="6">
        <v>11.012331344190455</v>
      </c>
      <c r="U39" s="6">
        <v>1.0909651237453641E-2</v>
      </c>
      <c r="V39" s="6">
        <v>2.0578736473997754</v>
      </c>
      <c r="W39" s="6">
        <v>0.94980496755351951</v>
      </c>
      <c r="X39" s="6">
        <v>9.6957354727054232E-2</v>
      </c>
      <c r="Y39" s="6">
        <v>0.17431710246304116</v>
      </c>
      <c r="Z39" s="6">
        <v>7.7886146587167485E-2</v>
      </c>
      <c r="AA39" s="6">
        <v>7.2402026945098827E-2</v>
      </c>
      <c r="AB39" s="6">
        <v>0.42156263072236172</v>
      </c>
      <c r="AC39" s="6">
        <v>2.8637789978248999E-2</v>
      </c>
      <c r="AD39" s="6">
        <v>0.12903999999999999</v>
      </c>
      <c r="AE39" s="60"/>
      <c r="AF39" s="26">
        <v>63919.429899278322</v>
      </c>
      <c r="AG39" s="26">
        <v>1538.87923041261</v>
      </c>
      <c r="AH39" s="26">
        <v>78331.010524869547</v>
      </c>
      <c r="AI39" s="26">
        <v>5578.4896777291206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22.746573644000001</v>
      </c>
      <c r="F41" s="6">
        <v>42.585110980000003</v>
      </c>
      <c r="G41" s="6">
        <v>15.934965818</v>
      </c>
      <c r="H41" s="6">
        <v>0.63239859300000001</v>
      </c>
      <c r="I41" s="6">
        <v>50.928472663000001</v>
      </c>
      <c r="J41" s="6">
        <v>52.404214510000003</v>
      </c>
      <c r="K41" s="6">
        <v>55.257747451999997</v>
      </c>
      <c r="L41" s="6">
        <v>5.8076920950000002</v>
      </c>
      <c r="M41" s="6">
        <v>363.634527359</v>
      </c>
      <c r="N41" s="6">
        <v>4.0604320070000002</v>
      </c>
      <c r="O41" s="6">
        <v>1.1336143590000001</v>
      </c>
      <c r="P41" s="6">
        <v>0.13326444700000001</v>
      </c>
      <c r="Q41" s="6">
        <v>8.1306028000000002E-2</v>
      </c>
      <c r="R41" s="6">
        <v>2.1087131060000002</v>
      </c>
      <c r="S41" s="6">
        <v>0.78656519300000005</v>
      </c>
      <c r="T41" s="6">
        <v>0.34685095700000002</v>
      </c>
      <c r="U41" s="6">
        <v>6.2780895000000003E-2</v>
      </c>
      <c r="V41" s="6">
        <v>46.279177746000002</v>
      </c>
      <c r="W41" s="6">
        <v>55.876888662866286</v>
      </c>
      <c r="X41" s="6">
        <v>11.571726506370217</v>
      </c>
      <c r="Y41" s="6">
        <v>10.701352067415993</v>
      </c>
      <c r="Z41" s="6">
        <v>4.0910384615967388</v>
      </c>
      <c r="AA41" s="6">
        <v>6.1792845794361053</v>
      </c>
      <c r="AB41" s="6">
        <v>32.543401614819054</v>
      </c>
      <c r="AC41" s="6">
        <v>0.43124499999999999</v>
      </c>
      <c r="AD41" s="6">
        <v>1.500011</v>
      </c>
      <c r="AE41" s="60"/>
      <c r="AF41" s="26">
        <v>151685.52720000001</v>
      </c>
      <c r="AG41" s="26">
        <v>9822.9050533147893</v>
      </c>
      <c r="AH41" s="26">
        <v>157228.08197004496</v>
      </c>
      <c r="AI41" s="26">
        <v>85159.536896799909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14.967016897000001</v>
      </c>
      <c r="F43" s="6">
        <v>0.91260377299999995</v>
      </c>
      <c r="G43" s="6">
        <v>0.98828604399999997</v>
      </c>
      <c r="H43" s="6" t="s">
        <v>432</v>
      </c>
      <c r="I43" s="6">
        <v>0.58895879500000003</v>
      </c>
      <c r="J43" s="6">
        <v>0.60903959399999996</v>
      </c>
      <c r="K43" s="6">
        <v>0.63111790000000001</v>
      </c>
      <c r="L43" s="6">
        <v>0.37279646799999999</v>
      </c>
      <c r="M43" s="6">
        <v>2.856922215</v>
      </c>
      <c r="N43" s="6">
        <v>4.2317417000000003E-2</v>
      </c>
      <c r="O43" s="6">
        <v>1.1094745E-2</v>
      </c>
      <c r="P43" s="6">
        <v>3.9288470000000001E-3</v>
      </c>
      <c r="Q43" s="6">
        <v>4.882333E-3</v>
      </c>
      <c r="R43" s="6">
        <v>5.8337551000000001E-2</v>
      </c>
      <c r="S43" s="6">
        <v>1.4813649E-2</v>
      </c>
      <c r="T43" s="6">
        <v>0.37141155999999997</v>
      </c>
      <c r="U43" s="6">
        <v>7.1892079999999999E-3</v>
      </c>
      <c r="V43" s="6">
        <v>1.2832417810000001</v>
      </c>
      <c r="W43" s="6">
        <v>0.11314553560863667</v>
      </c>
      <c r="X43" s="6">
        <v>9.8666125228852614E-3</v>
      </c>
      <c r="Y43" s="6">
        <v>1.6704237812252068E-2</v>
      </c>
      <c r="Z43" s="6">
        <v>5.8686301520552344E-3</v>
      </c>
      <c r="AA43" s="6">
        <v>5.0666477812252066E-3</v>
      </c>
      <c r="AB43" s="6">
        <v>3.7506128268417774E-2</v>
      </c>
      <c r="AC43" s="6">
        <v>8.4100000000000008E-3</v>
      </c>
      <c r="AD43" s="6">
        <v>0.31423099999999998</v>
      </c>
      <c r="AE43" s="60"/>
      <c r="AF43" s="26">
        <v>18954.354150138068</v>
      </c>
      <c r="AG43" s="26" t="s">
        <v>433</v>
      </c>
      <c r="AH43" s="26">
        <v>14365.612339713807</v>
      </c>
      <c r="AI43" s="26">
        <v>801.99999999999989</v>
      </c>
      <c r="AJ43" s="26" t="s">
        <v>433</v>
      </c>
      <c r="AK43" s="26" t="s">
        <v>431</v>
      </c>
      <c r="AL43" s="49" t="s">
        <v>49</v>
      </c>
    </row>
    <row r="44" spans="1:38" s="2" customFormat="1" ht="26.25" customHeight="1" thickBot="1" x14ac:dyDescent="0.25">
      <c r="A44" s="70" t="s">
        <v>70</v>
      </c>
      <c r="B44" s="70" t="s">
        <v>111</v>
      </c>
      <c r="C44" s="71" t="s">
        <v>112</v>
      </c>
      <c r="D44" s="72"/>
      <c r="E44" s="6">
        <v>51.760022028999998</v>
      </c>
      <c r="F44" s="6">
        <v>6.2171634469999999</v>
      </c>
      <c r="G44" s="6">
        <v>6.1914699180000001</v>
      </c>
      <c r="H44" s="6">
        <v>1.2102201E-2</v>
      </c>
      <c r="I44" s="6">
        <v>2.798793646</v>
      </c>
      <c r="J44" s="6">
        <v>2.798793646</v>
      </c>
      <c r="K44" s="6">
        <v>2.798793646</v>
      </c>
      <c r="L44" s="6">
        <v>1.6277769209999999</v>
      </c>
      <c r="M44" s="6">
        <v>19.920219739</v>
      </c>
      <c r="N44" s="6" t="s">
        <v>432</v>
      </c>
      <c r="O44" s="6">
        <v>1.5500587E-2</v>
      </c>
      <c r="P44" s="6" t="s">
        <v>432</v>
      </c>
      <c r="Q44" s="6" t="s">
        <v>432</v>
      </c>
      <c r="R44" s="6">
        <v>7.7502919000000003E-2</v>
      </c>
      <c r="S44" s="6">
        <v>2.6350994160000001</v>
      </c>
      <c r="T44" s="6">
        <v>0.108504092</v>
      </c>
      <c r="U44" s="6">
        <v>1.5500587E-2</v>
      </c>
      <c r="V44" s="6">
        <v>1.550058486</v>
      </c>
      <c r="W44" s="6" t="s">
        <v>432</v>
      </c>
      <c r="X44" s="6">
        <v>4.6545574435999999E-2</v>
      </c>
      <c r="Y44" s="6">
        <v>7.7459104060000006E-2</v>
      </c>
      <c r="Z44" s="6">
        <v>5.3322011753280003E-2</v>
      </c>
      <c r="AA44" s="6">
        <v>1.2245462001480001E-2</v>
      </c>
      <c r="AB44" s="6">
        <v>0.18957215225075999</v>
      </c>
      <c r="AC44" s="6" t="s">
        <v>431</v>
      </c>
      <c r="AD44" s="6" t="s">
        <v>431</v>
      </c>
      <c r="AE44" s="60"/>
      <c r="AF44" s="26">
        <v>66803.182359719998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30.485991989999999</v>
      </c>
      <c r="F45" s="6">
        <v>1.0823549509999999</v>
      </c>
      <c r="G45" s="6">
        <v>2.2141166079999999</v>
      </c>
      <c r="H45" s="6" t="s">
        <v>432</v>
      </c>
      <c r="I45" s="6">
        <v>0.497835419</v>
      </c>
      <c r="J45" s="6">
        <v>0.58483134800000003</v>
      </c>
      <c r="K45" s="6">
        <v>0.58483134800000003</v>
      </c>
      <c r="L45" s="6">
        <v>2.6350884000000002E-2</v>
      </c>
      <c r="M45" s="6">
        <v>2.455759885</v>
      </c>
      <c r="N45" s="6">
        <v>7.1958797000000005E-2</v>
      </c>
      <c r="O45" s="6">
        <v>5.5352880000000002E-3</v>
      </c>
      <c r="P45" s="6">
        <v>1.6605879E-2</v>
      </c>
      <c r="Q45" s="6">
        <v>2.2141166E-2</v>
      </c>
      <c r="R45" s="6">
        <v>2.7676454E-2</v>
      </c>
      <c r="S45" s="6">
        <v>0.487105658</v>
      </c>
      <c r="T45" s="6">
        <v>0.55352915199999997</v>
      </c>
      <c r="U45" s="6">
        <v>5.5352915000000003E-2</v>
      </c>
      <c r="V45" s="6">
        <v>0.66423498299999995</v>
      </c>
      <c r="W45" s="6">
        <v>7.1958789864000006E-2</v>
      </c>
      <c r="X45" s="6">
        <v>1.1070583055999999E-3</v>
      </c>
      <c r="Y45" s="6">
        <v>5.535291528E-3</v>
      </c>
      <c r="Z45" s="6">
        <v>5.535291528E-3</v>
      </c>
      <c r="AA45" s="6">
        <v>5.5352915279999995E-4</v>
      </c>
      <c r="AB45" s="6">
        <v>1.27311705144E-2</v>
      </c>
      <c r="AC45" s="6">
        <v>4.4284999999999998E-2</v>
      </c>
      <c r="AD45" s="6">
        <v>2.1034000000000001E-2</v>
      </c>
      <c r="AE45" s="60"/>
      <c r="AF45" s="26">
        <v>23857.10648568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4.4975941559999999</v>
      </c>
      <c r="F47" s="6">
        <v>0.14230213899999999</v>
      </c>
      <c r="G47" s="6">
        <v>0.24667356500000001</v>
      </c>
      <c r="H47" s="6">
        <v>8.5738899999999996E-4</v>
      </c>
      <c r="I47" s="6">
        <v>6.4594233000000001E-2</v>
      </c>
      <c r="J47" s="6">
        <v>7.3350803000000006E-2</v>
      </c>
      <c r="K47" s="6">
        <v>7.7035030000000004E-2</v>
      </c>
      <c r="L47" s="6">
        <v>1.8929239E-2</v>
      </c>
      <c r="M47" s="6">
        <v>1.2592740490000001</v>
      </c>
      <c r="N47" s="6">
        <v>0.34507826600000002</v>
      </c>
      <c r="O47" s="6">
        <v>5.3601799999999998E-4</v>
      </c>
      <c r="P47" s="6">
        <v>1.4651899999999999E-3</v>
      </c>
      <c r="Q47" s="6">
        <v>1.542002E-3</v>
      </c>
      <c r="R47" s="6">
        <v>5.5790340000000001E-3</v>
      </c>
      <c r="S47" s="6">
        <v>9.2183946000000003E-2</v>
      </c>
      <c r="T47" s="6">
        <v>3.8170474000000003E-2</v>
      </c>
      <c r="U47" s="6">
        <v>3.884977E-3</v>
      </c>
      <c r="V47" s="6">
        <v>7.6983108999999994E-2</v>
      </c>
      <c r="W47" s="6">
        <v>1.7065250027499999E-2</v>
      </c>
      <c r="X47" s="6">
        <v>3.0393617165689224E-4</v>
      </c>
      <c r="Y47" s="6">
        <v>9.6199638578619868E-4</v>
      </c>
      <c r="Z47" s="6">
        <v>6.3493680052848498E-4</v>
      </c>
      <c r="AA47" s="6">
        <v>2.829434233318242E-4</v>
      </c>
      <c r="AB47" s="6">
        <v>2.1838127813033998E-3</v>
      </c>
      <c r="AC47" s="6">
        <v>2.9550000000000002E-3</v>
      </c>
      <c r="AD47" s="6">
        <v>3.8809999999999999E-3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v>1.0420337200000001</v>
      </c>
      <c r="O49" s="6">
        <v>1.9195357999999999E-2</v>
      </c>
      <c r="P49" s="6">
        <v>3.2906327999999999E-2</v>
      </c>
      <c r="Q49" s="6">
        <v>3.5648522000000002E-2</v>
      </c>
      <c r="R49" s="6">
        <v>0.46617298000000001</v>
      </c>
      <c r="S49" s="6">
        <v>0.13162531199999999</v>
      </c>
      <c r="T49" s="6">
        <v>0.32906328000000001</v>
      </c>
      <c r="U49" s="6">
        <v>4.3875103999999998E-2</v>
      </c>
      <c r="V49" s="6">
        <v>0.60328267999999996</v>
      </c>
      <c r="W49" s="6">
        <v>8.2265820000000005</v>
      </c>
      <c r="X49" s="6">
        <v>0.43875103999999998</v>
      </c>
      <c r="Y49" s="6">
        <v>0.5484388</v>
      </c>
      <c r="Z49" s="6">
        <v>0.2742194</v>
      </c>
      <c r="AA49" s="6">
        <v>0.19195358000000001</v>
      </c>
      <c r="AB49" s="6">
        <v>1.4533628199999999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15.527932829599997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0.142904999991353</v>
      </c>
      <c r="AL51" s="49" t="s">
        <v>130</v>
      </c>
    </row>
    <row r="52" spans="1:38" s="2" customFormat="1" ht="26.25" customHeight="1" thickBot="1" x14ac:dyDescent="0.25">
      <c r="A52" s="70" t="s">
        <v>119</v>
      </c>
      <c r="B52" s="74" t="s">
        <v>131</v>
      </c>
      <c r="C52" s="76" t="s">
        <v>392</v>
      </c>
      <c r="D52" s="73"/>
      <c r="E52" s="6">
        <v>1.9265544033999999</v>
      </c>
      <c r="F52" s="6">
        <v>1.36428907891</v>
      </c>
      <c r="G52" s="6">
        <v>21.61467304898401</v>
      </c>
      <c r="H52" s="6">
        <v>8.0602898000000003E-3</v>
      </c>
      <c r="I52" s="6">
        <v>0.19427211720000001</v>
      </c>
      <c r="J52" s="6">
        <v>0.44530630275999999</v>
      </c>
      <c r="K52" s="6">
        <v>0.56667658684</v>
      </c>
      <c r="L52" s="6">
        <v>3.0111336000000001E-4</v>
      </c>
      <c r="M52" s="6">
        <v>0.63953586392614825</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2.0978492960089224E-4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61.189433000000001</v>
      </c>
      <c r="AL52" s="49" t="s">
        <v>132</v>
      </c>
    </row>
    <row r="53" spans="1:38" s="2" customFormat="1" ht="26.25" customHeight="1" thickBot="1" x14ac:dyDescent="0.25">
      <c r="A53" s="70" t="s">
        <v>119</v>
      </c>
      <c r="B53" s="74" t="s">
        <v>133</v>
      </c>
      <c r="C53" s="76" t="s">
        <v>134</v>
      </c>
      <c r="D53" s="73"/>
      <c r="E53" s="6" t="s">
        <v>431</v>
      </c>
      <c r="F53" s="6">
        <v>18.52218380950049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2184824229.6954455</v>
      </c>
      <c r="AL53" s="49" t="s">
        <v>135</v>
      </c>
    </row>
    <row r="54" spans="1:38" s="2" customFormat="1" ht="37.5" customHeight="1" thickBot="1" x14ac:dyDescent="0.25">
      <c r="A54" s="70" t="s">
        <v>119</v>
      </c>
      <c r="B54" s="74" t="s">
        <v>136</v>
      </c>
      <c r="C54" s="76" t="s">
        <v>137</v>
      </c>
      <c r="D54" s="73"/>
      <c r="E54" s="6" t="s">
        <v>431</v>
      </c>
      <c r="F54" s="6">
        <v>2.0529213821127397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1336.441985988293</v>
      </c>
      <c r="AL54" s="49" t="s">
        <v>419</v>
      </c>
    </row>
    <row r="55" spans="1:38" s="2" customFormat="1" ht="26.25" customHeight="1" thickBot="1" x14ac:dyDescent="0.25">
      <c r="A55" s="70" t="s">
        <v>119</v>
      </c>
      <c r="B55" s="74" t="s">
        <v>138</v>
      </c>
      <c r="C55" s="76" t="s">
        <v>139</v>
      </c>
      <c r="D55" s="73"/>
      <c r="E55" s="6">
        <v>2.9586976562416889</v>
      </c>
      <c r="F55" s="6">
        <v>0.64384731010307239</v>
      </c>
      <c r="G55" s="6">
        <v>6.9054605279827292</v>
      </c>
      <c r="H55" s="6" t="s">
        <v>432</v>
      </c>
      <c r="I55" s="6">
        <v>1.7848406800000001E-2</v>
      </c>
      <c r="J55" s="6">
        <v>1.7848406800000001E-2</v>
      </c>
      <c r="K55" s="6">
        <v>1.7848406800000001E-2</v>
      </c>
      <c r="L55" s="6">
        <v>4.4621017000000002E-4</v>
      </c>
      <c r="M55" s="6">
        <v>0.79451379928534527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2319.2719187169678</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0.75814043799999997</v>
      </c>
      <c r="J59" s="6">
        <v>0.86442483800000003</v>
      </c>
      <c r="K59" s="6">
        <v>0.983374792</v>
      </c>
      <c r="L59" s="6">
        <v>1.5682633594000001E-3</v>
      </c>
      <c r="M59" s="6" t="s">
        <v>432</v>
      </c>
      <c r="N59" s="6">
        <v>8.1209511273999997</v>
      </c>
      <c r="O59" s="6">
        <v>0.39184113852000002</v>
      </c>
      <c r="P59" s="6">
        <v>3.2467860000000002E-3</v>
      </c>
      <c r="Q59" s="6">
        <v>0.86175042199999996</v>
      </c>
      <c r="R59" s="6">
        <v>1.0752172526399999</v>
      </c>
      <c r="S59" s="6">
        <v>1.909808902E-2</v>
      </c>
      <c r="T59" s="6">
        <v>1.4456873099200001</v>
      </c>
      <c r="U59" s="6">
        <v>4.1385963487200002</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4862.1279999999997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3.5468250050000001</v>
      </c>
      <c r="J60" s="6">
        <v>28.866636002</v>
      </c>
      <c r="K60" s="6">
        <v>94.297800801999998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589704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2.9485102799999998</v>
      </c>
      <c r="J61" s="6">
        <v>29.470295568000001</v>
      </c>
      <c r="K61" s="6">
        <v>98.296747651999993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145875619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2.0877052E-2</v>
      </c>
      <c r="J62" s="6">
        <v>0.208770539</v>
      </c>
      <c r="K62" s="6">
        <v>0.41754108099999998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34795.089999999997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431</v>
      </c>
      <c r="Y72" s="6" t="s">
        <v>431</v>
      </c>
      <c r="Z72" s="6" t="s">
        <v>431</v>
      </c>
      <c r="AA72" s="6" t="s">
        <v>431</v>
      </c>
      <c r="AB72" s="6">
        <v>17.323409063495038</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432</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432</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432</v>
      </c>
      <c r="U74" s="6" t="s">
        <v>432</v>
      </c>
      <c r="V74" s="6" t="s">
        <v>432</v>
      </c>
      <c r="W74" s="6">
        <v>12.0792</v>
      </c>
      <c r="X74" s="6">
        <v>1.62220746</v>
      </c>
      <c r="Y74" s="6">
        <v>1.61087856</v>
      </c>
      <c r="Z74" s="6">
        <v>1.61087856</v>
      </c>
      <c r="AA74" s="6">
        <v>0.19859708000000001</v>
      </c>
      <c r="AB74" s="6">
        <v>5.0425616599999996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v>127.99999999400001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81.682101137000004</v>
      </c>
      <c r="G82" s="6" t="s">
        <v>431</v>
      </c>
      <c r="H82" s="6" t="s">
        <v>431</v>
      </c>
      <c r="I82" s="6" t="s">
        <v>432</v>
      </c>
      <c r="J82" s="6" t="s">
        <v>431</v>
      </c>
      <c r="K82" s="6" t="s">
        <v>431</v>
      </c>
      <c r="L82" s="6" t="s">
        <v>431</v>
      </c>
      <c r="M82" s="6" t="s">
        <v>431</v>
      </c>
      <c r="N82" s="6" t="s">
        <v>431</v>
      </c>
      <c r="O82" s="6" t="s">
        <v>431</v>
      </c>
      <c r="P82" s="6">
        <v>0.226632377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1.7177666709999999</v>
      </c>
      <c r="G83" s="6" t="s">
        <v>432</v>
      </c>
      <c r="H83" s="6" t="s">
        <v>431</v>
      </c>
      <c r="I83" s="6">
        <v>0.101463334</v>
      </c>
      <c r="J83" s="6">
        <v>1.4803666769999999</v>
      </c>
      <c r="K83" s="6">
        <v>2.6447000100000002</v>
      </c>
      <c r="L83" s="6">
        <v>5.7834100000000001E-3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4.4200002000000002E-2</v>
      </c>
      <c r="G84" s="6" t="s">
        <v>431</v>
      </c>
      <c r="H84" s="6" t="s">
        <v>431</v>
      </c>
      <c r="I84" s="6">
        <v>2.7199998999999999E-2</v>
      </c>
      <c r="J84" s="6">
        <v>0.13599999800000001</v>
      </c>
      <c r="K84" s="6">
        <v>0.54400000199999998</v>
      </c>
      <c r="L84" s="6">
        <v>3.535E-6</v>
      </c>
      <c r="M84" s="6">
        <v>3.2299989999999999E-3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340000</v>
      </c>
      <c r="AL84" s="49" t="s">
        <v>412</v>
      </c>
    </row>
    <row r="85" spans="1:38" s="2" customFormat="1" ht="26.25" customHeight="1" thickBot="1" x14ac:dyDescent="0.25">
      <c r="A85" s="70" t="s">
        <v>208</v>
      </c>
      <c r="B85" s="76" t="s">
        <v>215</v>
      </c>
      <c r="C85" s="82" t="s">
        <v>403</v>
      </c>
      <c r="D85" s="72"/>
      <c r="E85" s="6" t="s">
        <v>431</v>
      </c>
      <c r="F85" s="6">
        <v>140.97193199200001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842.65453849999994</v>
      </c>
      <c r="AL85" s="49" t="s">
        <v>216</v>
      </c>
    </row>
    <row r="86" spans="1:38" s="2" customFormat="1" ht="26.25" customHeight="1" thickBot="1" x14ac:dyDescent="0.25">
      <c r="A86" s="70" t="s">
        <v>208</v>
      </c>
      <c r="B86" s="76" t="s">
        <v>217</v>
      </c>
      <c r="C86" s="80" t="s">
        <v>218</v>
      </c>
      <c r="D86" s="72"/>
      <c r="E86" s="6" t="s">
        <v>431</v>
      </c>
      <c r="F86" s="6">
        <v>14.461169577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120.54479499999999</v>
      </c>
      <c r="AL86" s="49" t="s">
        <v>219</v>
      </c>
    </row>
    <row r="87" spans="1:38" s="2" customFormat="1" ht="26.25" customHeight="1" thickBot="1" x14ac:dyDescent="0.25">
      <c r="A87" s="70" t="s">
        <v>208</v>
      </c>
      <c r="B87" s="76" t="s">
        <v>220</v>
      </c>
      <c r="C87" s="80" t="s">
        <v>221</v>
      </c>
      <c r="D87" s="72"/>
      <c r="E87" s="6" t="s">
        <v>431</v>
      </c>
      <c r="F87" s="6">
        <v>0.61309937699999995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0.88944958289999998</v>
      </c>
      <c r="AL87" s="49" t="s">
        <v>219</v>
      </c>
    </row>
    <row r="88" spans="1:38" s="2" customFormat="1" ht="26.25" customHeight="1" thickBot="1" x14ac:dyDescent="0.25">
      <c r="A88" s="70" t="s">
        <v>208</v>
      </c>
      <c r="B88" s="76" t="s">
        <v>222</v>
      </c>
      <c r="C88" s="80" t="s">
        <v>223</v>
      </c>
      <c r="D88" s="72"/>
      <c r="E88" s="6" t="s">
        <v>432</v>
      </c>
      <c r="F88" s="6">
        <v>59.598951552999999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15.176467553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16.571681665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3.15E-3</v>
      </c>
      <c r="Y90" s="6">
        <v>1.5900000000000001E-3</v>
      </c>
      <c r="Z90" s="6">
        <v>1.5900000000000001E-3</v>
      </c>
      <c r="AA90" s="6">
        <v>1.5900000000000001E-3</v>
      </c>
      <c r="AB90" s="6">
        <v>7.92E-3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0.21433987600000001</v>
      </c>
      <c r="F91" s="6">
        <v>0.57157979999999997</v>
      </c>
      <c r="G91" s="6">
        <v>2.0546169E-2</v>
      </c>
      <c r="H91" s="6">
        <v>0.49009425099999998</v>
      </c>
      <c r="I91" s="6">
        <v>3.5419318830000002</v>
      </c>
      <c r="J91" s="6">
        <v>3.8683574310000002</v>
      </c>
      <c r="K91" s="6">
        <v>4.2217243130000002</v>
      </c>
      <c r="L91" s="6">
        <v>1.434854249</v>
      </c>
      <c r="M91" s="6">
        <v>6.5556785780000002</v>
      </c>
      <c r="N91" s="6">
        <v>5.3338429999999996E-3</v>
      </c>
      <c r="O91" s="6">
        <v>0.637723072</v>
      </c>
      <c r="P91" s="6">
        <v>3.9000000000000002E-7</v>
      </c>
      <c r="Q91" s="6">
        <v>9.0469999999999999E-6</v>
      </c>
      <c r="R91" s="6">
        <v>1.0613200000000001E-4</v>
      </c>
      <c r="S91" s="6">
        <v>0.64073369899999999</v>
      </c>
      <c r="T91" s="6">
        <v>0.31906059799999997</v>
      </c>
      <c r="U91" s="6" t="s">
        <v>432</v>
      </c>
      <c r="V91" s="6">
        <v>0.32062537400000002</v>
      </c>
      <c r="W91" s="6">
        <v>1.1809500000000001E-2</v>
      </c>
      <c r="X91" s="6">
        <v>1.3108544999999999E-2</v>
      </c>
      <c r="Y91" s="6">
        <v>5.3142750000000002E-3</v>
      </c>
      <c r="Z91" s="6">
        <v>5.3142750000000002E-3</v>
      </c>
      <c r="AA91" s="6">
        <v>5.3142750000000002E-3</v>
      </c>
      <c r="AB91" s="6">
        <v>2.905137E-2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22.772367102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9342.4281439499991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1.5688038580000001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3643.0549999999998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1478.9351690000001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8.1999999000000004E-2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0.81572639899999999</v>
      </c>
      <c r="F99" s="6">
        <v>21.702096877999999</v>
      </c>
      <c r="G99" s="6" t="s">
        <v>431</v>
      </c>
      <c r="H99" s="6">
        <v>29.991487861</v>
      </c>
      <c r="I99" s="6">
        <v>0.37672686</v>
      </c>
      <c r="J99" s="6">
        <v>0.57887297999999998</v>
      </c>
      <c r="K99" s="6">
        <v>1.2680074800000001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918.846</v>
      </c>
      <c r="AL99" s="49" t="s">
        <v>245</v>
      </c>
    </row>
    <row r="100" spans="1:38" s="2" customFormat="1" ht="26.25" customHeight="1" thickBot="1" x14ac:dyDescent="0.25">
      <c r="A100" s="70" t="s">
        <v>243</v>
      </c>
      <c r="B100" s="70" t="s">
        <v>246</v>
      </c>
      <c r="C100" s="71" t="s">
        <v>408</v>
      </c>
      <c r="D100" s="84"/>
      <c r="E100" s="6">
        <v>2.0802409050000001</v>
      </c>
      <c r="F100" s="6">
        <v>19.876460686000001</v>
      </c>
      <c r="G100" s="6" t="s">
        <v>431</v>
      </c>
      <c r="H100" s="6">
        <v>36.591445882999999</v>
      </c>
      <c r="I100" s="6">
        <v>0.33278832000000003</v>
      </c>
      <c r="J100" s="6">
        <v>0.49918247999999998</v>
      </c>
      <c r="K100" s="6">
        <v>1.0908061600000001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5608.7120000000004</v>
      </c>
      <c r="AL100" s="49" t="s">
        <v>245</v>
      </c>
    </row>
    <row r="101" spans="1:38" s="2" customFormat="1" ht="26.25" customHeight="1" thickBot="1" x14ac:dyDescent="0.25">
      <c r="A101" s="70" t="s">
        <v>243</v>
      </c>
      <c r="B101" s="70" t="s">
        <v>247</v>
      </c>
      <c r="C101" s="71" t="s">
        <v>248</v>
      </c>
      <c r="D101" s="84"/>
      <c r="E101" s="6">
        <v>0.38721412999999999</v>
      </c>
      <c r="F101" s="6">
        <v>1.0413966219999999</v>
      </c>
      <c r="G101" s="6" t="s">
        <v>431</v>
      </c>
      <c r="H101" s="6">
        <v>10.446816726</v>
      </c>
      <c r="I101" s="6">
        <v>0.10298306</v>
      </c>
      <c r="J101" s="6">
        <v>0.30894917999999999</v>
      </c>
      <c r="K101" s="6">
        <v>0.72088141999999999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22194.254000000001</v>
      </c>
      <c r="AL101" s="49" t="s">
        <v>245</v>
      </c>
    </row>
    <row r="102" spans="1:38" s="2" customFormat="1" ht="26.25" customHeight="1" thickBot="1" x14ac:dyDescent="0.25">
      <c r="A102" s="70" t="s">
        <v>243</v>
      </c>
      <c r="B102" s="70" t="s">
        <v>249</v>
      </c>
      <c r="C102" s="71" t="s">
        <v>386</v>
      </c>
      <c r="D102" s="84"/>
      <c r="E102" s="6">
        <v>0.50522146800000001</v>
      </c>
      <c r="F102" s="6">
        <v>12.768030671</v>
      </c>
      <c r="G102" s="6" t="s">
        <v>431</v>
      </c>
      <c r="H102" s="6">
        <v>72.239391518999994</v>
      </c>
      <c r="I102" s="6">
        <v>0.16041142799999999</v>
      </c>
      <c r="J102" s="6">
        <v>3.5804643199999999</v>
      </c>
      <c r="K102" s="6">
        <v>25.173210900000001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26634.538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0.18980217199999999</v>
      </c>
      <c r="F104" s="6">
        <v>0.46466297499999998</v>
      </c>
      <c r="G104" s="6" t="s">
        <v>431</v>
      </c>
      <c r="H104" s="6">
        <v>4.6227327799999998</v>
      </c>
      <c r="I104" s="6">
        <v>3.0798559999999999E-2</v>
      </c>
      <c r="J104" s="6">
        <v>9.2395679999999994E-2</v>
      </c>
      <c r="K104" s="6">
        <v>0.21558991999999999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2891.5920000000001</v>
      </c>
      <c r="AL104" s="49" t="s">
        <v>245</v>
      </c>
    </row>
    <row r="105" spans="1:38" s="2" customFormat="1" ht="26.25" customHeight="1" thickBot="1" x14ac:dyDescent="0.25">
      <c r="A105" s="70" t="s">
        <v>243</v>
      </c>
      <c r="B105" s="70" t="s">
        <v>254</v>
      </c>
      <c r="C105" s="71" t="s">
        <v>255</v>
      </c>
      <c r="D105" s="84"/>
      <c r="E105" s="6">
        <v>0.12380975800000001</v>
      </c>
      <c r="F105" s="6">
        <v>0.52497168500000002</v>
      </c>
      <c r="G105" s="6" t="s">
        <v>431</v>
      </c>
      <c r="H105" s="6">
        <v>3.2506649950000002</v>
      </c>
      <c r="I105" s="6">
        <v>2.1375468000000002E-2</v>
      </c>
      <c r="J105" s="6">
        <v>3.3590022999999997E-2</v>
      </c>
      <c r="K105" s="6">
        <v>7.3287320000000003E-2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450.04199996784422</v>
      </c>
      <c r="AL105" s="49" t="s">
        <v>245</v>
      </c>
    </row>
    <row r="106" spans="1:38" s="2" customFormat="1" ht="26.25" customHeight="1" thickBot="1" x14ac:dyDescent="0.25">
      <c r="A106" s="70" t="s">
        <v>243</v>
      </c>
      <c r="B106" s="70" t="s">
        <v>256</v>
      </c>
      <c r="C106" s="71" t="s">
        <v>257</v>
      </c>
      <c r="D106" s="84"/>
      <c r="E106" s="6">
        <v>1.1752570000000001E-3</v>
      </c>
      <c r="F106" s="6">
        <v>2.1085794000000001E-2</v>
      </c>
      <c r="G106" s="6" t="s">
        <v>431</v>
      </c>
      <c r="H106" s="6">
        <v>4.5550854000000002E-2</v>
      </c>
      <c r="I106" s="6">
        <v>7.7853899999999997E-4</v>
      </c>
      <c r="J106" s="6">
        <v>1.2456629999999999E-3</v>
      </c>
      <c r="K106" s="6">
        <v>2.6470349999999998E-3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32.891000003333602</v>
      </c>
      <c r="AL106" s="49" t="s">
        <v>245</v>
      </c>
    </row>
    <row r="107" spans="1:38" s="2" customFormat="1" ht="26.25" customHeight="1" thickBot="1" x14ac:dyDescent="0.25">
      <c r="A107" s="70" t="s">
        <v>243</v>
      </c>
      <c r="B107" s="70" t="s">
        <v>258</v>
      </c>
      <c r="C107" s="71" t="s">
        <v>379</v>
      </c>
      <c r="D107" s="84"/>
      <c r="E107" s="6">
        <v>0.6106298</v>
      </c>
      <c r="F107" s="6">
        <v>1.9827951269999999</v>
      </c>
      <c r="G107" s="6" t="s">
        <v>431</v>
      </c>
      <c r="H107" s="6">
        <v>8.8608752049999993</v>
      </c>
      <c r="I107" s="6">
        <v>0.15148488900000001</v>
      </c>
      <c r="J107" s="6">
        <v>2.0197985200000002</v>
      </c>
      <c r="K107" s="6">
        <v>9.5940429700000003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50494.963000000003</v>
      </c>
      <c r="AL107" s="49" t="s">
        <v>245</v>
      </c>
    </row>
    <row r="108" spans="1:38" s="2" customFormat="1" ht="26.25" customHeight="1" thickBot="1" x14ac:dyDescent="0.25">
      <c r="A108" s="70" t="s">
        <v>243</v>
      </c>
      <c r="B108" s="70" t="s">
        <v>259</v>
      </c>
      <c r="C108" s="71" t="s">
        <v>380</v>
      </c>
      <c r="D108" s="84"/>
      <c r="E108" s="6">
        <v>1.0603866550000001</v>
      </c>
      <c r="F108" s="6">
        <v>10.712389395000001</v>
      </c>
      <c r="G108" s="6" t="s">
        <v>431</v>
      </c>
      <c r="H108" s="6">
        <v>22.331729873</v>
      </c>
      <c r="I108" s="6">
        <v>0.15819768200000001</v>
      </c>
      <c r="J108" s="6">
        <v>1.58197682</v>
      </c>
      <c r="K108" s="6">
        <v>3.1639536399999999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79098.841</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0.38996165700000002</v>
      </c>
      <c r="F110" s="6">
        <v>2.0036818240000001</v>
      </c>
      <c r="G110" s="6" t="s">
        <v>431</v>
      </c>
      <c r="H110" s="6">
        <v>11.304176250999999</v>
      </c>
      <c r="I110" s="6">
        <v>0.40571128000000001</v>
      </c>
      <c r="J110" s="6">
        <v>2.2314120399999999</v>
      </c>
      <c r="K110" s="6">
        <v>2.2314120399999999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20285.563999999998</v>
      </c>
      <c r="AL110" s="49" t="s">
        <v>245</v>
      </c>
    </row>
    <row r="111" spans="1:38" s="2" customFormat="1" ht="26.25" customHeight="1" thickBot="1" x14ac:dyDescent="0.25">
      <c r="A111" s="70" t="s">
        <v>243</v>
      </c>
      <c r="B111" s="70" t="s">
        <v>262</v>
      </c>
      <c r="C111" s="71" t="s">
        <v>376</v>
      </c>
      <c r="D111" s="84"/>
      <c r="E111" s="6">
        <v>1.183863101</v>
      </c>
      <c r="F111" s="6">
        <v>0.74437799199999999</v>
      </c>
      <c r="G111" s="6" t="s">
        <v>431</v>
      </c>
      <c r="H111" s="6">
        <v>20.133442976000001</v>
      </c>
      <c r="I111" s="6">
        <v>4.0657604E-2</v>
      </c>
      <c r="J111" s="6">
        <v>8.1315208E-2</v>
      </c>
      <c r="K111" s="6">
        <v>0.18295921800000001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10164.401</v>
      </c>
      <c r="AL111" s="49" t="s">
        <v>245</v>
      </c>
    </row>
    <row r="112" spans="1:38" s="2" customFormat="1" ht="26.25" customHeight="1" thickBot="1" x14ac:dyDescent="0.25">
      <c r="A112" s="70" t="s">
        <v>263</v>
      </c>
      <c r="B112" s="70" t="s">
        <v>264</v>
      </c>
      <c r="C112" s="71" t="s">
        <v>265</v>
      </c>
      <c r="D112" s="72"/>
      <c r="E112" s="6">
        <v>39.434279988999997</v>
      </c>
      <c r="F112" s="6" t="s">
        <v>431</v>
      </c>
      <c r="G112" s="6" t="s">
        <v>431</v>
      </c>
      <c r="H112" s="6">
        <v>114.10866463399999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985857000</v>
      </c>
      <c r="AL112" s="49" t="s">
        <v>418</v>
      </c>
    </row>
    <row r="113" spans="1:38" s="2" customFormat="1" ht="26.25" customHeight="1" thickBot="1" x14ac:dyDescent="0.25">
      <c r="A113" s="70" t="s">
        <v>263</v>
      </c>
      <c r="B113" s="85" t="s">
        <v>266</v>
      </c>
      <c r="C113" s="86" t="s">
        <v>267</v>
      </c>
      <c r="D113" s="72"/>
      <c r="E113" s="6">
        <v>18.822382258000001</v>
      </c>
      <c r="F113" s="6">
        <v>27.709901046999999</v>
      </c>
      <c r="G113" s="6" t="s">
        <v>431</v>
      </c>
      <c r="H113" s="6">
        <v>135.61237566899999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1.3826544810000001</v>
      </c>
      <c r="F114" s="6" t="s">
        <v>431</v>
      </c>
      <c r="G114" s="6" t="s">
        <v>431</v>
      </c>
      <c r="H114" s="6">
        <v>4.4936270580000004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0.33868432700000001</v>
      </c>
      <c r="F115" s="6" t="s">
        <v>431</v>
      </c>
      <c r="G115" s="6" t="s">
        <v>431</v>
      </c>
      <c r="H115" s="6">
        <v>0.67736863899999999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13.509426141</v>
      </c>
      <c r="F116" s="6">
        <v>1.486512646</v>
      </c>
      <c r="G116" s="6" t="s">
        <v>431</v>
      </c>
      <c r="H116" s="6">
        <v>37.442594030999999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6.3943414729999999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1.98839911</v>
      </c>
      <c r="J119" s="6">
        <v>45.246543582999998</v>
      </c>
      <c r="K119" s="6">
        <v>45.246543582999998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8.6131891780000007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2.6246710000000002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1.1881014371304408E-2</v>
      </c>
      <c r="F125" s="6">
        <v>4.6290436652956304</v>
      </c>
      <c r="G125" s="6" t="s">
        <v>431</v>
      </c>
      <c r="H125" s="6" t="s">
        <v>432</v>
      </c>
      <c r="I125" s="6">
        <v>5.594580627939486E-3</v>
      </c>
      <c r="J125" s="6">
        <v>9.3111432635909E-3</v>
      </c>
      <c r="K125" s="6">
        <v>1.4186634043692754E-2</v>
      </c>
      <c r="L125" s="6" t="s">
        <v>431</v>
      </c>
      <c r="M125" s="6">
        <v>0.21932871296894091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19981.518524955991</v>
      </c>
      <c r="AL125" s="49" t="s">
        <v>425</v>
      </c>
    </row>
    <row r="126" spans="1:38" s="2" customFormat="1" ht="26.25" customHeight="1" thickBot="1" x14ac:dyDescent="0.25">
      <c r="A126" s="70" t="s">
        <v>288</v>
      </c>
      <c r="B126" s="70" t="s">
        <v>291</v>
      </c>
      <c r="C126" s="71" t="s">
        <v>292</v>
      </c>
      <c r="D126" s="72"/>
      <c r="E126" s="6" t="s">
        <v>432</v>
      </c>
      <c r="F126" s="6" t="s">
        <v>432</v>
      </c>
      <c r="G126" s="6" t="s">
        <v>432</v>
      </c>
      <c r="H126" s="6">
        <v>0.92881463900000005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3870.0609863999998</v>
      </c>
      <c r="AL126" s="49" t="s">
        <v>424</v>
      </c>
    </row>
    <row r="127" spans="1:38" s="2" customFormat="1" ht="26.25" customHeight="1" thickBot="1" x14ac:dyDescent="0.25">
      <c r="A127" s="70" t="s">
        <v>288</v>
      </c>
      <c r="B127" s="70" t="s">
        <v>293</v>
      </c>
      <c r="C127" s="71" t="s">
        <v>294</v>
      </c>
      <c r="D127" s="72"/>
      <c r="E127" s="6">
        <v>3.4908200000000002E-4</v>
      </c>
      <c r="F127" s="6" t="s">
        <v>432</v>
      </c>
      <c r="G127" s="6" t="s">
        <v>432</v>
      </c>
      <c r="H127" s="6">
        <v>1.4178067000000001E-2</v>
      </c>
      <c r="I127" s="6">
        <v>1.4500200000000001E-4</v>
      </c>
      <c r="J127" s="6">
        <v>1.4500200000000001E-4</v>
      </c>
      <c r="K127" s="6">
        <v>1.4500200000000001E-4</v>
      </c>
      <c r="L127" s="6" t="s">
        <v>432</v>
      </c>
      <c r="M127" s="6">
        <v>6.4445680000000003E-3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0.124428265</v>
      </c>
      <c r="O132" s="6">
        <v>1.0753245E-2</v>
      </c>
      <c r="P132" s="6">
        <v>5.3741989999999996E-3</v>
      </c>
      <c r="Q132" s="6">
        <v>0.43273506299999998</v>
      </c>
      <c r="R132" s="6">
        <v>1.2889980599999999</v>
      </c>
      <c r="S132" s="6">
        <v>3.6828515999999998</v>
      </c>
      <c r="T132" s="6">
        <v>0.73657032</v>
      </c>
      <c r="U132" s="6">
        <v>1.3810694E-2</v>
      </c>
      <c r="V132" s="6">
        <v>6.0767051399999996</v>
      </c>
      <c r="W132" s="6">
        <v>1.3719064999999999</v>
      </c>
      <c r="X132" s="6">
        <v>4.81465755E-5</v>
      </c>
      <c r="Y132" s="6">
        <v>6.6083534999999996E-6</v>
      </c>
      <c r="Z132" s="6">
        <v>5.75870805E-5</v>
      </c>
      <c r="AA132" s="6">
        <v>9.4405049999999992E-6</v>
      </c>
      <c r="AB132" s="6">
        <v>1.217825145E-4</v>
      </c>
      <c r="AC132" s="6">
        <v>0.184406028</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6.1570556999999998E-2</v>
      </c>
      <c r="F133" s="6">
        <v>9.7020400000000001E-4</v>
      </c>
      <c r="G133" s="6">
        <v>8.433299E-3</v>
      </c>
      <c r="H133" s="6" t="s">
        <v>431</v>
      </c>
      <c r="I133" s="6">
        <v>2.5896959999999998E-3</v>
      </c>
      <c r="J133" s="6">
        <v>2.5896959999999998E-3</v>
      </c>
      <c r="K133" s="6">
        <v>2.8777709999999999E-3</v>
      </c>
      <c r="L133" s="6" t="s">
        <v>432</v>
      </c>
      <c r="M133" s="6" t="s">
        <v>434</v>
      </c>
      <c r="N133" s="6">
        <v>2.2411699999999998E-3</v>
      </c>
      <c r="O133" s="6">
        <v>3.7539399999999998E-4</v>
      </c>
      <c r="P133" s="6">
        <v>0.11120015799999999</v>
      </c>
      <c r="Q133" s="6">
        <v>1.0157250000000001E-3</v>
      </c>
      <c r="R133" s="6">
        <v>1.0119949999999999E-3</v>
      </c>
      <c r="S133" s="6">
        <v>9.2766599999999995E-4</v>
      </c>
      <c r="T133" s="6">
        <v>1.2933529999999999E-3</v>
      </c>
      <c r="U133" s="6">
        <v>1.4762009999999999E-3</v>
      </c>
      <c r="V133" s="6">
        <v>1.1949912E-2</v>
      </c>
      <c r="W133" s="6">
        <v>2.0150364599999999E-3</v>
      </c>
      <c r="X133" s="6">
        <v>9.8512893600000004E-7</v>
      </c>
      <c r="Y133" s="6">
        <v>5.3808936580000001E-7</v>
      </c>
      <c r="Z133" s="6">
        <v>4.8062351119999999E-7</v>
      </c>
      <c r="AA133" s="6">
        <v>5.2167055019999996E-7</v>
      </c>
      <c r="AB133" s="6">
        <v>2.5255123632E-6</v>
      </c>
      <c r="AC133" s="6">
        <v>1.1197E-2</v>
      </c>
      <c r="AD133" s="6">
        <v>3.0599000000000001E-2</v>
      </c>
      <c r="AE133" s="60"/>
      <c r="AF133" s="26" t="s">
        <v>431</v>
      </c>
      <c r="AG133" s="26" t="s">
        <v>431</v>
      </c>
      <c r="AH133" s="26" t="s">
        <v>431</v>
      </c>
      <c r="AI133" s="26" t="s">
        <v>431</v>
      </c>
      <c r="AJ133" s="26" t="s">
        <v>431</v>
      </c>
      <c r="AK133" s="26">
        <v>74630.98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25.729390287000001</v>
      </c>
      <c r="F135" s="6">
        <v>5.1561904399999996</v>
      </c>
      <c r="G135" s="6">
        <v>0.97967618499999998</v>
      </c>
      <c r="H135" s="6" t="s">
        <v>432</v>
      </c>
      <c r="I135" s="6">
        <v>23.770037922</v>
      </c>
      <c r="J135" s="6">
        <v>25.213771241</v>
      </c>
      <c r="K135" s="6">
        <v>25.677828379000001</v>
      </c>
      <c r="L135" s="6">
        <v>13.287502761000001</v>
      </c>
      <c r="M135" s="6">
        <v>324.22125475199999</v>
      </c>
      <c r="N135" s="6">
        <v>3.454647596</v>
      </c>
      <c r="O135" s="6">
        <v>0.36093333300000002</v>
      </c>
      <c r="P135" s="6" t="s">
        <v>432</v>
      </c>
      <c r="Q135" s="6">
        <v>0.20624762099999999</v>
      </c>
      <c r="R135" s="6">
        <v>5.1561905999999998E-2</v>
      </c>
      <c r="S135" s="6">
        <v>0.72186666099999997</v>
      </c>
      <c r="T135" s="6" t="s">
        <v>432</v>
      </c>
      <c r="U135" s="6">
        <v>0.154685714</v>
      </c>
      <c r="V135" s="6">
        <v>93.069237409999999</v>
      </c>
      <c r="W135" s="6">
        <v>51.561904381701169</v>
      </c>
      <c r="X135" s="6">
        <v>2.8874695328447983E-2</v>
      </c>
      <c r="Y135" s="6">
        <v>5.4140053740839973E-2</v>
      </c>
      <c r="Z135" s="6">
        <v>0.12271745514590393</v>
      </c>
      <c r="AA135" s="6" t="s">
        <v>432</v>
      </c>
      <c r="AB135" s="6">
        <v>0.20573220421519189</v>
      </c>
      <c r="AC135" s="6" t="s">
        <v>432</v>
      </c>
      <c r="AD135" s="6" t="s">
        <v>431</v>
      </c>
      <c r="AE135" s="60"/>
      <c r="AF135" s="26" t="s">
        <v>431</v>
      </c>
      <c r="AG135" s="26" t="s">
        <v>431</v>
      </c>
      <c r="AH135" s="26" t="s">
        <v>431</v>
      </c>
      <c r="AI135" s="26" t="s">
        <v>431</v>
      </c>
      <c r="AJ135" s="26" t="s">
        <v>431</v>
      </c>
      <c r="AK135" s="26">
        <v>3609.3369160559978</v>
      </c>
      <c r="AL135" s="49" t="s">
        <v>412</v>
      </c>
    </row>
    <row r="136" spans="1:38" s="2" customFormat="1" ht="26.25" customHeight="1" thickBot="1" x14ac:dyDescent="0.25">
      <c r="A136" s="70" t="s">
        <v>288</v>
      </c>
      <c r="B136" s="70" t="s">
        <v>313</v>
      </c>
      <c r="C136" s="71" t="s">
        <v>314</v>
      </c>
      <c r="D136" s="72"/>
      <c r="E136" s="6">
        <v>9.9906119999999994E-3</v>
      </c>
      <c r="F136" s="6">
        <v>6.8603789999999998E-2</v>
      </c>
      <c r="G136" s="6" t="s">
        <v>431</v>
      </c>
      <c r="H136" s="6" t="s">
        <v>432</v>
      </c>
      <c r="I136" s="6">
        <v>4.149944E-3</v>
      </c>
      <c r="J136" s="6">
        <v>4.149944E-3</v>
      </c>
      <c r="K136" s="6">
        <v>4.149944E-3</v>
      </c>
      <c r="L136" s="6" t="s">
        <v>432</v>
      </c>
      <c r="M136" s="6">
        <v>0.18444212900000001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910.09482379999997</v>
      </c>
      <c r="AL136" s="49" t="s">
        <v>416</v>
      </c>
    </row>
    <row r="137" spans="1:38" s="2" customFormat="1" ht="26.25" customHeight="1" thickBot="1" x14ac:dyDescent="0.25">
      <c r="A137" s="70" t="s">
        <v>288</v>
      </c>
      <c r="B137" s="70" t="s">
        <v>315</v>
      </c>
      <c r="C137" s="71" t="s">
        <v>316</v>
      </c>
      <c r="D137" s="72"/>
      <c r="E137" s="6">
        <v>3.0002129999999998E-3</v>
      </c>
      <c r="F137" s="6">
        <v>8.0904604714999995E-3</v>
      </c>
      <c r="G137" s="6" t="s">
        <v>431</v>
      </c>
      <c r="H137" s="6" t="s">
        <v>432</v>
      </c>
      <c r="I137" s="6">
        <v>1.2462440000000001E-3</v>
      </c>
      <c r="J137" s="6">
        <v>1.2462440000000001E-3</v>
      </c>
      <c r="K137" s="6">
        <v>1.2462440000000001E-3</v>
      </c>
      <c r="L137" s="6" t="s">
        <v>432</v>
      </c>
      <c r="M137" s="6">
        <v>5.5384403999999998E-2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2094.9073480000002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0.53018942300000005</v>
      </c>
      <c r="G139" s="6" t="s">
        <v>432</v>
      </c>
      <c r="H139" s="6">
        <v>6.3575279999999998E-2</v>
      </c>
      <c r="I139" s="6">
        <v>1.6958750899999999</v>
      </c>
      <c r="J139" s="6">
        <v>1.6958750899999999</v>
      </c>
      <c r="K139" s="6">
        <v>1.6958750899999999</v>
      </c>
      <c r="L139" s="6" t="s">
        <v>433</v>
      </c>
      <c r="M139" s="6" t="s">
        <v>432</v>
      </c>
      <c r="N139" s="6">
        <v>4.851274E-3</v>
      </c>
      <c r="O139" s="6">
        <v>9.7345130000000002E-3</v>
      </c>
      <c r="P139" s="6">
        <v>9.7345130000000002E-3</v>
      </c>
      <c r="Q139" s="6">
        <v>1.5392684E-2</v>
      </c>
      <c r="R139" s="6">
        <v>1.4687151000000001E-2</v>
      </c>
      <c r="S139" s="6">
        <v>3.4343935999999999E-2</v>
      </c>
      <c r="T139" s="6" t="s">
        <v>432</v>
      </c>
      <c r="U139" s="6" t="s">
        <v>432</v>
      </c>
      <c r="V139" s="6" t="s">
        <v>432</v>
      </c>
      <c r="W139" s="6">
        <v>17.476474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1152.5857000000001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1356.427773369968</v>
      </c>
      <c r="F141" s="20">
        <f t="shared" ref="F141:AD141" si="0">SUM(F14:F140)</f>
        <v>683.7659225719641</v>
      </c>
      <c r="G141" s="20">
        <f t="shared" si="0"/>
        <v>1069.4278416065918</v>
      </c>
      <c r="H141" s="20">
        <f t="shared" si="0"/>
        <v>535.41092454215368</v>
      </c>
      <c r="I141" s="20">
        <f t="shared" si="0"/>
        <v>156.24571640490322</v>
      </c>
      <c r="J141" s="20">
        <f t="shared" si="0"/>
        <v>287.43009295664768</v>
      </c>
      <c r="K141" s="20">
        <f t="shared" si="0"/>
        <v>485.72100027179431</v>
      </c>
      <c r="L141" s="20">
        <f t="shared" si="0"/>
        <v>43.397018375116886</v>
      </c>
      <c r="M141" s="20">
        <f t="shared" si="0"/>
        <v>1740.4690774937483</v>
      </c>
      <c r="N141" s="20">
        <f t="shared" si="0"/>
        <v>152.16454115070809</v>
      </c>
      <c r="O141" s="20">
        <f t="shared" si="0"/>
        <v>8.8703117103836195</v>
      </c>
      <c r="P141" s="20">
        <f t="shared" si="0"/>
        <v>7.1477986844022681</v>
      </c>
      <c r="Q141" s="20">
        <f t="shared" si="0"/>
        <v>9.0060475191705187</v>
      </c>
      <c r="R141" s="20">
        <f>SUM(R14:R140)</f>
        <v>34.326779984388601</v>
      </c>
      <c r="S141" s="20">
        <f t="shared" si="0"/>
        <v>152.25084825770975</v>
      </c>
      <c r="T141" s="20">
        <f t="shared" si="0"/>
        <v>185.78358819949503</v>
      </c>
      <c r="U141" s="20">
        <f t="shared" si="0"/>
        <v>8.4593759981034466</v>
      </c>
      <c r="V141" s="20">
        <f t="shared" si="0"/>
        <v>323.9790906823543</v>
      </c>
      <c r="W141" s="20">
        <f t="shared" si="0"/>
        <v>256.41694356570076</v>
      </c>
      <c r="X141" s="20">
        <f t="shared" si="0"/>
        <v>14.84224639354283</v>
      </c>
      <c r="Y141" s="20">
        <f t="shared" si="0"/>
        <v>14.732288244933743</v>
      </c>
      <c r="Z141" s="20">
        <f t="shared" si="0"/>
        <v>7.0391036892504424</v>
      </c>
      <c r="AA141" s="20">
        <f t="shared" si="0"/>
        <v>7.3063827854297427</v>
      </c>
      <c r="AB141" s="20">
        <f t="shared" si="0"/>
        <v>61.2434335190977</v>
      </c>
      <c r="AC141" s="20">
        <f t="shared" si="0"/>
        <v>4.4054019742341115</v>
      </c>
      <c r="AD141" s="20">
        <f t="shared" si="0"/>
        <v>1522.2898306968257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1356.427773369968</v>
      </c>
      <c r="F152" s="14">
        <f t="shared" ref="F152:AD152" si="1">SUM(F$141, F$151, IF(AND(ISNUMBER(SEARCH($B$4,"AT|BE|CH|GB|IE|LT|LU|NL")),SUM(F$143:F$149)&gt;0),SUM(F$143:F$149)-SUM(F$27:F$33),0))</f>
        <v>683.7659225719641</v>
      </c>
      <c r="G152" s="14">
        <f t="shared" si="1"/>
        <v>1069.4278416065918</v>
      </c>
      <c r="H152" s="14">
        <f t="shared" si="1"/>
        <v>535.41092454215368</v>
      </c>
      <c r="I152" s="14">
        <f t="shared" si="1"/>
        <v>156.24571640490322</v>
      </c>
      <c r="J152" s="14">
        <f t="shared" si="1"/>
        <v>287.43009295664768</v>
      </c>
      <c r="K152" s="14">
        <f t="shared" si="1"/>
        <v>485.72100027179431</v>
      </c>
      <c r="L152" s="14">
        <f t="shared" si="1"/>
        <v>43.397018375116886</v>
      </c>
      <c r="M152" s="14">
        <f t="shared" si="1"/>
        <v>1740.4690774937483</v>
      </c>
      <c r="N152" s="14">
        <f t="shared" si="1"/>
        <v>152.16454115070809</v>
      </c>
      <c r="O152" s="14">
        <f t="shared" si="1"/>
        <v>8.8703117103836195</v>
      </c>
      <c r="P152" s="14">
        <f t="shared" si="1"/>
        <v>7.1477986844022681</v>
      </c>
      <c r="Q152" s="14">
        <f t="shared" si="1"/>
        <v>9.0060475191705187</v>
      </c>
      <c r="R152" s="14">
        <f t="shared" si="1"/>
        <v>34.326779984388601</v>
      </c>
      <c r="S152" s="14">
        <f t="shared" si="1"/>
        <v>152.25084825770975</v>
      </c>
      <c r="T152" s="14">
        <f t="shared" si="1"/>
        <v>185.78358819949503</v>
      </c>
      <c r="U152" s="14">
        <f t="shared" si="1"/>
        <v>8.4593759981034466</v>
      </c>
      <c r="V152" s="14">
        <f t="shared" si="1"/>
        <v>323.9790906823543</v>
      </c>
      <c r="W152" s="14">
        <f t="shared" si="1"/>
        <v>256.41694356570076</v>
      </c>
      <c r="X152" s="14">
        <f t="shared" si="1"/>
        <v>14.84224639354283</v>
      </c>
      <c r="Y152" s="14">
        <f t="shared" si="1"/>
        <v>14.732288244933743</v>
      </c>
      <c r="Z152" s="14">
        <f t="shared" si="1"/>
        <v>7.0391036892504424</v>
      </c>
      <c r="AA152" s="14">
        <f t="shared" si="1"/>
        <v>7.3063827854297427</v>
      </c>
      <c r="AB152" s="14">
        <f t="shared" si="1"/>
        <v>61.2434335190977</v>
      </c>
      <c r="AC152" s="14">
        <f t="shared" si="1"/>
        <v>4.4054019742341115</v>
      </c>
      <c r="AD152" s="14">
        <f t="shared" si="1"/>
        <v>1522.2898306968257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1356.427773369968</v>
      </c>
      <c r="F154" s="14">
        <f>SUM(F$141, F$153, -1 * IF(OR($B$6=2005,$B$6&gt;=2020),SUM(F$99:F$122),0), IF(AND(ISNUMBER(SEARCH($B$4,"AT|BE|CH|GB|IE|LT|LU|NL")),SUM(F$143:F$149)&gt;0),SUM(F$143:F$149)-SUM(F$27:F$33),0))</f>
        <v>683.7659225719641</v>
      </c>
      <c r="G154" s="14">
        <f>SUM(G$141, G$153, IF(AND(ISNUMBER(SEARCH($B$4,"AT|BE|CH|GB|IE|LT|LU|NL")),SUM(G$143:G$149)&gt;0),SUM(G$143:G$149)-SUM(G$27:G$33),0))</f>
        <v>1069.4278416065918</v>
      </c>
      <c r="H154" s="14">
        <f>SUM(H$141, H$153, IF(AND(ISNUMBER(SEARCH($B$4,"AT|BE|CH|GB|IE|LT|LU|NL")),SUM(H$143:H$149)&gt;0),SUM(H$143:H$149)-SUM(H$27:H$33),0))</f>
        <v>535.41092454215368</v>
      </c>
      <c r="I154" s="14">
        <f t="shared" ref="I154:AD154" si="2">SUM(I$141, I$153, IF(AND(ISNUMBER(SEARCH($B$4,"AT|BE|CH|GB|IE|LT|LU|NL")),SUM(I$143:I$149)&gt;0),SUM(I$143:I$149)-SUM(I$27:I$33),0))</f>
        <v>156.24571640490322</v>
      </c>
      <c r="J154" s="14">
        <f t="shared" si="2"/>
        <v>287.43009295664768</v>
      </c>
      <c r="K154" s="14">
        <f t="shared" si="2"/>
        <v>485.72100027179431</v>
      </c>
      <c r="L154" s="14">
        <f t="shared" si="2"/>
        <v>43.397018375116886</v>
      </c>
      <c r="M154" s="14">
        <f t="shared" si="2"/>
        <v>1740.4690774937483</v>
      </c>
      <c r="N154" s="14">
        <f t="shared" si="2"/>
        <v>152.16454115070809</v>
      </c>
      <c r="O154" s="14">
        <f t="shared" si="2"/>
        <v>8.8703117103836195</v>
      </c>
      <c r="P154" s="14">
        <f t="shared" si="2"/>
        <v>7.1477986844022681</v>
      </c>
      <c r="Q154" s="14">
        <f t="shared" si="2"/>
        <v>9.0060475191705187</v>
      </c>
      <c r="R154" s="14">
        <f t="shared" si="2"/>
        <v>34.326779984388601</v>
      </c>
      <c r="S154" s="14">
        <f t="shared" si="2"/>
        <v>152.25084825770975</v>
      </c>
      <c r="T154" s="14">
        <f t="shared" si="2"/>
        <v>185.78358819949503</v>
      </c>
      <c r="U154" s="14">
        <f t="shared" si="2"/>
        <v>8.4593759981034466</v>
      </c>
      <c r="V154" s="14">
        <f t="shared" si="2"/>
        <v>323.9790906823543</v>
      </c>
      <c r="W154" s="14">
        <f t="shared" si="2"/>
        <v>256.41694356570076</v>
      </c>
      <c r="X154" s="14">
        <f t="shared" si="2"/>
        <v>14.84224639354283</v>
      </c>
      <c r="Y154" s="14">
        <f t="shared" si="2"/>
        <v>14.732288244933743</v>
      </c>
      <c r="Z154" s="14">
        <f t="shared" si="2"/>
        <v>7.0391036892504424</v>
      </c>
      <c r="AA154" s="14">
        <f t="shared" si="2"/>
        <v>7.3063827854297427</v>
      </c>
      <c r="AB154" s="14">
        <f t="shared" si="2"/>
        <v>61.2434335190977</v>
      </c>
      <c r="AC154" s="14">
        <f t="shared" si="2"/>
        <v>4.4054019742341115</v>
      </c>
      <c r="AD154" s="14">
        <f t="shared" si="2"/>
        <v>1522.2898306968257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53.731187180062001</v>
      </c>
      <c r="F157" s="23">
        <v>1.0604285068780883</v>
      </c>
      <c r="G157" s="23">
        <v>3.1090440570161157</v>
      </c>
      <c r="H157" s="23" t="s">
        <v>432</v>
      </c>
      <c r="I157" s="23">
        <v>0.72371295771007205</v>
      </c>
      <c r="J157" s="23">
        <v>0.72371295771007205</v>
      </c>
      <c r="K157" s="23">
        <v>0.72371295771007205</v>
      </c>
      <c r="L157" s="23">
        <v>0.34733694144288735</v>
      </c>
      <c r="M157" s="23">
        <v>10.008565790124411</v>
      </c>
      <c r="N157" s="23">
        <v>1.3051612989366101</v>
      </c>
      <c r="O157" s="23">
        <v>1.9212664852594061E-4</v>
      </c>
      <c r="P157" s="23">
        <v>8.4853648610283498E-3</v>
      </c>
      <c r="Q157" s="23">
        <v>3.6809975413261929E-4</v>
      </c>
      <c r="R157" s="23">
        <v>4.4760287511459461E-2</v>
      </c>
      <c r="S157" s="23">
        <v>2.7177047056134256E-2</v>
      </c>
      <c r="T157" s="23">
        <v>3.7153148714302473E-4</v>
      </c>
      <c r="U157" s="23">
        <v>3.6792816748209905E-4</v>
      </c>
      <c r="V157" s="23">
        <v>7.0377231177135055E-2</v>
      </c>
      <c r="W157" s="23" t="s">
        <v>432</v>
      </c>
      <c r="X157" s="23">
        <v>7.4255153091062995E-4</v>
      </c>
      <c r="Y157" s="23">
        <v>5.6377249375295204E-3</v>
      </c>
      <c r="Z157" s="23">
        <v>6.5439672933779677E-4</v>
      </c>
      <c r="AA157" s="23">
        <v>6.3646660968904743E-4</v>
      </c>
      <c r="AB157" s="23">
        <v>7.6711398074669947E-3</v>
      </c>
      <c r="AC157" s="23" t="s">
        <v>431</v>
      </c>
      <c r="AD157" s="23" t="s">
        <v>431</v>
      </c>
      <c r="AE157" s="63"/>
      <c r="AF157" s="23">
        <v>159893.68812044148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14.167074608460286</v>
      </c>
      <c r="F158" s="23">
        <v>0.42001474666181871</v>
      </c>
      <c r="G158" s="23">
        <v>0.8668826131299695</v>
      </c>
      <c r="H158" s="23" t="s">
        <v>432</v>
      </c>
      <c r="I158" s="23">
        <v>0.15406529787553869</v>
      </c>
      <c r="J158" s="23">
        <v>0.15406529787553869</v>
      </c>
      <c r="K158" s="23">
        <v>0.15406529787553869</v>
      </c>
      <c r="L158" s="23">
        <v>7.375916569713846E-2</v>
      </c>
      <c r="M158" s="23">
        <v>10.688644450377577</v>
      </c>
      <c r="N158" s="23">
        <v>4.8236376911493464</v>
      </c>
      <c r="O158" s="23">
        <v>5.4439335494701463E-5</v>
      </c>
      <c r="P158" s="23">
        <v>2.4035577857592387E-3</v>
      </c>
      <c r="Q158" s="23">
        <v>1.0381318557938032E-4</v>
      </c>
      <c r="R158" s="23">
        <v>1.2446324992284838E-2</v>
      </c>
      <c r="S158" s="23">
        <v>7.5609811971066258E-3</v>
      </c>
      <c r="T158" s="23">
        <v>1.1650616443052002E-4</v>
      </c>
      <c r="U158" s="23">
        <v>1.0317853663682332E-4</v>
      </c>
      <c r="V158" s="23">
        <v>1.9705114607892552E-2</v>
      </c>
      <c r="W158" s="23" t="s">
        <v>432</v>
      </c>
      <c r="X158" s="23">
        <v>3.4892624019450502E-4</v>
      </c>
      <c r="Y158" s="23">
        <v>1.9591877641132404E-3</v>
      </c>
      <c r="Z158" s="23">
        <v>2.7679714406285481E-4</v>
      </c>
      <c r="AA158" s="23">
        <v>4.5347549136231293E-4</v>
      </c>
      <c r="AB158" s="23">
        <v>3.038386639732913E-3</v>
      </c>
      <c r="AC158" s="23" t="s">
        <v>431</v>
      </c>
      <c r="AD158" s="23" t="s">
        <v>431</v>
      </c>
      <c r="AE158" s="63"/>
      <c r="AF158" s="23">
        <v>44582.533017840862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547.74718075299995</v>
      </c>
      <c r="F159" s="23">
        <v>15.086921247999999</v>
      </c>
      <c r="G159" s="23">
        <v>231.27678761600001</v>
      </c>
      <c r="H159" s="23" t="s">
        <v>432</v>
      </c>
      <c r="I159" s="23">
        <v>33.555191129999997</v>
      </c>
      <c r="J159" s="23">
        <v>39.460209995</v>
      </c>
      <c r="K159" s="23">
        <v>39.460209995</v>
      </c>
      <c r="L159" s="23">
        <v>0.719906237</v>
      </c>
      <c r="M159" s="23">
        <v>33.184640723999998</v>
      </c>
      <c r="N159" s="23">
        <v>1.5047056029999999</v>
      </c>
      <c r="O159" s="23">
        <v>0.162281961</v>
      </c>
      <c r="P159" s="23">
        <v>0.184365899</v>
      </c>
      <c r="Q159" s="23">
        <v>5.1863278829999997</v>
      </c>
      <c r="R159" s="23">
        <v>5.4998498409999996</v>
      </c>
      <c r="S159" s="23">
        <v>10.424193267</v>
      </c>
      <c r="T159" s="23">
        <v>243.088196899</v>
      </c>
      <c r="U159" s="23">
        <v>1.6984396960000001</v>
      </c>
      <c r="V159" s="23">
        <v>10.399436285</v>
      </c>
      <c r="W159" s="23">
        <v>3.6976855972109779</v>
      </c>
      <c r="X159" s="23">
        <v>4.0018393803245816E-2</v>
      </c>
      <c r="Y159" s="23">
        <v>0.23790196901622906</v>
      </c>
      <c r="Z159" s="23">
        <v>0.16228196901622907</v>
      </c>
      <c r="AA159" s="23">
        <v>6.916219690162291E-2</v>
      </c>
      <c r="AB159" s="23">
        <v>0.50936452873732685</v>
      </c>
      <c r="AC159" s="23">
        <v>1.1470149999999999</v>
      </c>
      <c r="AD159" s="23">
        <v>4.3522980000000002</v>
      </c>
      <c r="AE159" s="63"/>
      <c r="AF159" s="23">
        <v>354910.56645994721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8.6951294079999997</v>
      </c>
      <c r="F163" s="25">
        <v>23.021350468000001</v>
      </c>
      <c r="G163" s="25">
        <v>1.7366497649999999</v>
      </c>
      <c r="H163" s="25">
        <v>1.9507366349999999</v>
      </c>
      <c r="I163" s="25">
        <v>13.705491975999999</v>
      </c>
      <c r="J163" s="25">
        <v>16.751156869999999</v>
      </c>
      <c r="K163" s="25">
        <v>25.888151529000002</v>
      </c>
      <c r="L163" s="25">
        <v>1.2334942760000001</v>
      </c>
      <c r="M163" s="25">
        <v>249.32584573700001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2026-02-04T09:08:52Z</dcterms:modified>
</cp:coreProperties>
</file>