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6694D2A7-5EF5-4F42-AFB0-069BE1EDAA6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<sst xmlns="http://schemas.openxmlformats.org/spreadsheetml/2006/main" count="3844" uniqueCount="436">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</sst>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298.84780502319848</v>
      </c>
      <c r="F14" s="6">
        <v>1.6385045429513034</v>
      </c>
      <c r="G14" s="6">
        <v>892.93333284315952</v>
      </c>
      <c r="H14" s="6">
        <v>3.8025234999999998E-2</v>
      </c>
      <c r="I14" s="6">
        <v>9.9009550435513649</v>
      </c>
      <c r="J14" s="6">
        <v>21.443234998774805</v>
      </c>
      <c r="K14" s="6">
        <v>32.702069073490165</v>
      </c>
      <c r="L14" s="6">
        <v>0.34380731084012794</v>
      </c>
      <c r="M14" s="6">
        <v>14.17308837950941</v>
      </c>
      <c r="N14" s="6">
        <v>5.8269702649105044</v>
      </c>
      <c r="O14" s="6">
        <v>3.327461512553342</v>
      </c>
      <c r="P14" s="6">
        <v>4.7816761060363815</v>
      </c>
      <c r="Q14" s="6">
        <v>4.7925783797251356</v>
      </c>
      <c r="R14" s="6">
        <v>10.551742384719287</v>
      </c>
      <c r="S14" s="6">
        <v>9.1421857351628848</v>
      </c>
      <c r="T14" s="6">
        <v>106.36273490252337</v>
      </c>
      <c r="U14" s="6">
        <v>3.4756605555958564</v>
      </c>
      <c r="V14" s="6">
        <v>21.75516078390482</v>
      </c>
      <c r="W14" s="6">
        <v>4.4722964146770048</v>
      </c>
      <c r="X14" s="6">
        <v>4.4249929761422287E-3</v>
      </c>
      <c r="Y14" s="6">
        <v>3.2372522386274735E-2</v>
      </c>
      <c r="Z14" s="6">
        <v>2.2934748773632437E-2</v>
      </c>
      <c r="AA14" s="6">
        <v>4.5428187860737136E-3</v>
      </c>
      <c r="AB14" s="6">
        <v>6.4275081136162482E-2</v>
      </c>
      <c r="AC14" s="6">
        <v>1.2229387852</v>
      </c>
      <c r="AD14" s="6">
        <v>2.3457052064024E-3</v>
      </c>
      <c r="AE14" s="60"/>
      <c r="AF14" s="26">
        <v>154616.93389379</v>
      </c>
      <c r="AG14" s="26">
        <v>726394.58025826002</v>
      </c>
      <c r="AH14" s="26">
        <v>125754.27108008999</v>
      </c>
      <c r="AI14" s="26">
        <v>15991.243996429539</v>
      </c>
      <c r="AJ14" s="26">
        <v>7062.8237328767</v>
      </c>
      <c r="AK14" s="26" t="s">
        <v>431</v>
      </c>
      <c r="AL14" s="49" t="s">
        <v>49</v>
      </c>
    </row>
    <row r="15" spans="1:38" s="1" customFormat="1" ht="26.25" customHeight="1" thickBot="1" x14ac:dyDescent="0.25">
      <c r="A15" s="70" t="s">
        <v>53</v>
      </c>
      <c r="B15" s="70" t="s">
        <v>54</v>
      </c>
      <c r="C15" s="71" t="s">
        <v>55</v>
      </c>
      <c r="D15" s="72"/>
      <c r="E15" s="6">
        <v>19.89373231861298</v>
      </c>
      <c r="F15" s="6">
        <v>0.38684586422384232</v>
      </c>
      <c r="G15" s="6">
        <v>73.685676999999998</v>
      </c>
      <c r="H15" s="6" t="s">
        <v>432</v>
      </c>
      <c r="I15" s="6">
        <v>1.039168638000477</v>
      </c>
      <c r="J15" s="6">
        <v>1.4321743927047206</v>
      </c>
      <c r="K15" s="6">
        <v>1.8196650696044256</v>
      </c>
      <c r="L15" s="6">
        <v>7.8228921082082944E-2</v>
      </c>
      <c r="M15" s="6">
        <v>2.6142374122649055</v>
      </c>
      <c r="N15" s="6">
        <v>0.44717909730436178</v>
      </c>
      <c r="O15" s="6">
        <v>0.21227465217156669</v>
      </c>
      <c r="P15" s="6">
        <v>4.7515889856995973E-2</v>
      </c>
      <c r="Q15" s="6">
        <v>0.33501019591967213</v>
      </c>
      <c r="R15" s="6">
        <v>1.5190673236856496</v>
      </c>
      <c r="S15" s="6">
        <v>1.1086454547134148</v>
      </c>
      <c r="T15" s="6">
        <v>60.788146150667984</v>
      </c>
      <c r="U15" s="6">
        <v>0.25005364082652964</v>
      </c>
      <c r="V15" s="6">
        <v>4.7718979149070107</v>
      </c>
      <c r="W15" s="6">
        <v>0.19563855239388336</v>
      </c>
      <c r="X15" s="6">
        <v>5.8101905832915897E-5</v>
      </c>
      <c r="Y15" s="6">
        <v>4.0960493795625438E-4</v>
      </c>
      <c r="Z15" s="6">
        <v>7.6534925541911107E-5</v>
      </c>
      <c r="AA15" s="6">
        <v>3.3267875229565691E-4</v>
      </c>
      <c r="AB15" s="6">
        <v>8.7692032126165801E-4</v>
      </c>
      <c r="AC15" s="6" t="s">
        <v>431</v>
      </c>
      <c r="AD15" s="6" t="s">
        <v>431</v>
      </c>
      <c r="AE15" s="60"/>
      <c r="AF15" s="26">
        <v>157863.13058716001</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10.468777012279801</v>
      </c>
      <c r="F17" s="6">
        <v>0.40458057365200001</v>
      </c>
      <c r="G17" s="6">
        <v>7.8920937121369716</v>
      </c>
      <c r="H17" s="6">
        <v>1.2775060000000001E-3</v>
      </c>
      <c r="I17" s="6">
        <v>0.32178715864116492</v>
      </c>
      <c r="J17" s="6">
        <v>0.84639161818513187</v>
      </c>
      <c r="K17" s="6">
        <v>2.198264053273066</v>
      </c>
      <c r="L17" s="6">
        <v>2.9053816861426319E-2</v>
      </c>
      <c r="M17" s="6">
        <v>87.383028716146541</v>
      </c>
      <c r="N17" s="6">
        <v>6.7031550904618218</v>
      </c>
      <c r="O17" s="6">
        <v>0.13088453273109105</v>
      </c>
      <c r="P17" s="6">
        <v>5.9980227878735255E-3</v>
      </c>
      <c r="Q17" s="6">
        <v>0.28525777873109104</v>
      </c>
      <c r="R17" s="6">
        <v>1.1409380084618221</v>
      </c>
      <c r="S17" s="6">
        <v>3.420570273109106E-2</v>
      </c>
      <c r="T17" s="6">
        <v>1.6165377731401034</v>
      </c>
      <c r="U17" s="6">
        <v>2.0615592971315187E-3</v>
      </c>
      <c r="V17" s="6">
        <v>4.7269595993337559</v>
      </c>
      <c r="W17" s="6">
        <v>1.0171097222868728</v>
      </c>
      <c r="X17" s="6">
        <v>8.9462154568200006E-3</v>
      </c>
      <c r="Y17" s="6">
        <v>1.5464963773280001E-2</v>
      </c>
      <c r="Z17" s="6">
        <v>7.9610975424800005E-3</v>
      </c>
      <c r="AA17" s="6">
        <v>7.0911407761799997E-3</v>
      </c>
      <c r="AB17" s="6">
        <v>3.946341790776E-2</v>
      </c>
      <c r="AC17" s="6">
        <v>7.5238680633189997E-4</v>
      </c>
      <c r="AD17" s="6">
        <v>4.3216087062202202E-2</v>
      </c>
      <c r="AE17" s="60"/>
      <c r="AF17" s="26">
        <v>8311.3467411042238</v>
      </c>
      <c r="AG17" s="26">
        <v>25099.627002630001</v>
      </c>
      <c r="AH17" s="26">
        <v>51676.53706309</v>
      </c>
      <c r="AI17" s="26">
        <v>34.527000000000001</v>
      </c>
      <c r="AJ17" s="26" t="s">
        <v>433</v>
      </c>
      <c r="AK17" s="26" t="s">
        <v>431</v>
      </c>
      <c r="AL17" s="49" t="s">
        <v>49</v>
      </c>
    </row>
    <row r="18" spans="1:38" s="2" customFormat="1" ht="26.25" customHeight="1" thickBot="1" x14ac:dyDescent="0.25">
      <c r="A18" s="70" t="s">
        <v>53</v>
      </c>
      <c r="B18" s="70" t="s">
        <v>60</v>
      </c>
      <c r="C18" s="71" t="s">
        <v>61</v>
      </c>
      <c r="D18" s="72"/>
      <c r="E18" s="6">
        <v>10.895846363383777</v>
      </c>
      <c r="F18" s="6">
        <v>0.54586059935390252</v>
      </c>
      <c r="G18" s="6">
        <v>17.268613774855382</v>
      </c>
      <c r="H18" s="6" t="s">
        <v>432</v>
      </c>
      <c r="I18" s="6">
        <v>0.76714376458738642</v>
      </c>
      <c r="J18" s="6">
        <v>0.91292324724835239</v>
      </c>
      <c r="K18" s="6">
        <v>1.0474449274075428</v>
      </c>
      <c r="L18" s="6">
        <v>0.37847887813642733</v>
      </c>
      <c r="M18" s="6">
        <v>2.4640041621979072</v>
      </c>
      <c r="N18" s="6">
        <v>0.2332288111985433</v>
      </c>
      <c r="O18" s="6">
        <v>1.4645073917328721E-2</v>
      </c>
      <c r="P18" s="6">
        <v>9.3813840588232601E-3</v>
      </c>
      <c r="Q18" s="6">
        <v>5.0081039313318781E-2</v>
      </c>
      <c r="R18" s="6">
        <v>0.23726656838808952</v>
      </c>
      <c r="S18" s="6">
        <v>0.10996575987920486</v>
      </c>
      <c r="T18" s="6">
        <v>4.8870073185354475</v>
      </c>
      <c r="U18" s="6">
        <v>2.2028568388622643E-2</v>
      </c>
      <c r="V18" s="6">
        <v>1.1969906900430964</v>
      </c>
      <c r="W18" s="6">
        <v>0.18567784962827125</v>
      </c>
      <c r="X18" s="6">
        <v>6.4166231611272953E-3</v>
      </c>
      <c r="Y18" s="6">
        <v>9.8772507292541906E-3</v>
      </c>
      <c r="Z18" s="6">
        <v>5.0137032689976952E-3</v>
      </c>
      <c r="AA18" s="6">
        <v>4.0134586302020955E-3</v>
      </c>
      <c r="AB18" s="6">
        <v>2.5321035789581278E-2</v>
      </c>
      <c r="AC18" s="6">
        <v>4.0159999999999996E-3</v>
      </c>
      <c r="AD18" s="6">
        <v>5.9651000000000003E-2</v>
      </c>
      <c r="AE18" s="60"/>
      <c r="AF18" s="26">
        <v>33141.800713377066</v>
      </c>
      <c r="AG18" s="26">
        <v>1210.932000002008</v>
      </c>
      <c r="AH18" s="26">
        <v>14007.943828018548</v>
      </c>
      <c r="AI18" s="26" t="s">
        <v>431</v>
      </c>
      <c r="AJ18" s="26" t="s">
        <v>433</v>
      </c>
      <c r="AK18" s="26" t="s">
        <v>431</v>
      </c>
      <c r="AL18" s="49" t="s">
        <v>49</v>
      </c>
    </row>
    <row r="19" spans="1:38" s="2" customFormat="1" ht="26.25" customHeight="1" thickBot="1" x14ac:dyDescent="0.25">
      <c r="A19" s="70" t="s">
        <v>53</v>
      </c>
      <c r="B19" s="70" t="s">
        <v>62</v>
      </c>
      <c r="C19" s="71" t="s">
        <v>63</v>
      </c>
      <c r="D19" s="72"/>
      <c r="E19" s="6">
        <v>10.612911131144314</v>
      </c>
      <c r="F19" s="6">
        <v>1.7182336977513903</v>
      </c>
      <c r="G19" s="6">
        <v>16.24174913795536</v>
      </c>
      <c r="H19" s="6">
        <v>2.4156451999999998E-2</v>
      </c>
      <c r="I19" s="6">
        <v>0.90785825124440367</v>
      </c>
      <c r="J19" s="6">
        <v>1.1024499205879641</v>
      </c>
      <c r="K19" s="6">
        <v>1.2671999822496427</v>
      </c>
      <c r="L19" s="6">
        <v>0.10725262878035681</v>
      </c>
      <c r="M19" s="6">
        <v>4.8875702773471081</v>
      </c>
      <c r="N19" s="6">
        <v>0.591326695814411</v>
      </c>
      <c r="O19" s="6">
        <v>2.2681450255001942E-2</v>
      </c>
      <c r="P19" s="6">
        <v>5.5106301989134465E-2</v>
      </c>
      <c r="Q19" s="6">
        <v>8.8796352198802775E-2</v>
      </c>
      <c r="R19" s="6">
        <v>0.39777744940168147</v>
      </c>
      <c r="S19" s="6">
        <v>0.14224819537893618</v>
      </c>
      <c r="T19" s="6">
        <v>3.1488759373757897</v>
      </c>
      <c r="U19" s="6">
        <v>0.16312221193688464</v>
      </c>
      <c r="V19" s="6">
        <v>1.1938362035929646</v>
      </c>
      <c r="W19" s="6">
        <v>0.70526026334056735</v>
      </c>
      <c r="X19" s="6">
        <v>6.7284620538517331E-2</v>
      </c>
      <c r="Y19" s="6">
        <v>9.9379800870447982E-2</v>
      </c>
      <c r="Z19" s="6">
        <v>4.9612383881239189E-2</v>
      </c>
      <c r="AA19" s="6">
        <v>3.7807778479831883E-2</v>
      </c>
      <c r="AB19" s="6">
        <v>0.25408458375315335</v>
      </c>
      <c r="AC19" s="6">
        <v>5.0432572132562602E-2</v>
      </c>
      <c r="AD19" s="6">
        <v>0.62167569961957436</v>
      </c>
      <c r="AE19" s="60"/>
      <c r="AF19" s="26">
        <v>23182.5538576</v>
      </c>
      <c r="AG19" s="26">
        <v>10323.891815999999</v>
      </c>
      <c r="AH19" s="26">
        <v>101676.1885769506</v>
      </c>
      <c r="AI19" s="26">
        <v>652.87699999999995</v>
      </c>
      <c r="AJ19" s="26">
        <v>1040.36637978</v>
      </c>
      <c r="AK19" s="26" t="s">
        <v>431</v>
      </c>
      <c r="AL19" s="49" t="s">
        <v>49</v>
      </c>
    </row>
    <row r="20" spans="1:38" s="2" customFormat="1" ht="26.25" customHeight="1" thickBot="1" x14ac:dyDescent="0.25">
      <c r="A20" s="70" t="s">
        <v>53</v>
      </c>
      <c r="B20" s="70" t="s">
        <v>64</v>
      </c>
      <c r="C20" s="71" t="s">
        <v>65</v>
      </c>
      <c r="D20" s="72"/>
      <c r="E20" s="6">
        <v>8.9038149596636629</v>
      </c>
      <c r="F20" s="6">
        <v>3.7176876165347634</v>
      </c>
      <c r="G20" s="6">
        <v>7.4162777309657226</v>
      </c>
      <c r="H20" s="6">
        <v>0.34053526933261319</v>
      </c>
      <c r="I20" s="6">
        <v>2.6103635235182745</v>
      </c>
      <c r="J20" s="6">
        <v>2.9158266097115773</v>
      </c>
      <c r="K20" s="6">
        <v>3.2041426069459242</v>
      </c>
      <c r="L20" s="6">
        <v>0.37752070360955858</v>
      </c>
      <c r="M20" s="6">
        <v>9.774405612574208</v>
      </c>
      <c r="N20" s="6">
        <v>0.94400692182602997</v>
      </c>
      <c r="O20" s="6">
        <v>0.1783167582336096</v>
      </c>
      <c r="P20" s="6">
        <v>6.0728160339720172E-2</v>
      </c>
      <c r="Q20" s="6">
        <v>0.31550742174179086</v>
      </c>
      <c r="R20" s="6">
        <v>0.67810991174547308</v>
      </c>
      <c r="S20" s="6">
        <v>0.71927370589751483</v>
      </c>
      <c r="T20" s="6">
        <v>2.6377838965890432</v>
      </c>
      <c r="U20" s="6">
        <v>8.5354155133887236E-2</v>
      </c>
      <c r="V20" s="6">
        <v>10.361810121318689</v>
      </c>
      <c r="W20" s="6">
        <v>2.4989803815354104</v>
      </c>
      <c r="X20" s="6">
        <v>0.13007391221901501</v>
      </c>
      <c r="Y20" s="6">
        <v>0.1597959419188254</v>
      </c>
      <c r="Z20" s="6">
        <v>5.2135164106070053E-2</v>
      </c>
      <c r="AA20" s="6">
        <v>4.3529861752717683E-2</v>
      </c>
      <c r="AB20" s="6">
        <v>0.38553487989146068</v>
      </c>
      <c r="AC20" s="6">
        <v>0.202005482314457</v>
      </c>
      <c r="AD20" s="6">
        <v>0.10196495176760099</v>
      </c>
      <c r="AE20" s="60"/>
      <c r="AF20" s="26">
        <v>13975.50998977</v>
      </c>
      <c r="AG20" s="26">
        <v>1592.6466</v>
      </c>
      <c r="AH20" s="26">
        <v>74756.352567743816</v>
      </c>
      <c r="AI20" s="26">
        <v>38580.603189000001</v>
      </c>
      <c r="AJ20" s="26" t="s">
        <v>433</v>
      </c>
      <c r="AK20" s="26" t="s">
        <v>431</v>
      </c>
      <c r="AL20" s="49" t="s">
        <v>49</v>
      </c>
    </row>
    <row r="21" spans="1:38" s="2" customFormat="1" ht="26.25" customHeight="1" thickBot="1" x14ac:dyDescent="0.25">
      <c r="A21" s="70" t="s">
        <v>53</v>
      </c>
      <c r="B21" s="70" t="s">
        <v>66</v>
      </c>
      <c r="C21" s="71" t="s">
        <v>67</v>
      </c>
      <c r="D21" s="72"/>
      <c r="E21" s="6">
        <v>10.272266539</v>
      </c>
      <c r="F21" s="6">
        <v>4.9159212859999997</v>
      </c>
      <c r="G21" s="6">
        <v>14.063768862</v>
      </c>
      <c r="H21" s="6">
        <v>0.45084337499999999</v>
      </c>
      <c r="I21" s="6">
        <v>2.6806692000000001</v>
      </c>
      <c r="J21" s="6">
        <v>2.9902148999999998</v>
      </c>
      <c r="K21" s="6">
        <v>3.3350126050000002</v>
      </c>
      <c r="L21" s="6">
        <v>0.60209833000000001</v>
      </c>
      <c r="M21" s="6">
        <v>10.650125293</v>
      </c>
      <c r="N21" s="6">
        <v>0.651522869</v>
      </c>
      <c r="O21" s="6">
        <v>0.16731117700000001</v>
      </c>
      <c r="P21" s="6">
        <v>1.78484E-2</v>
      </c>
      <c r="Q21" s="6">
        <v>3.9121415999999999E-2</v>
      </c>
      <c r="R21" s="6">
        <v>0.86570486499999999</v>
      </c>
      <c r="S21" s="6">
        <v>0.17175290100000001</v>
      </c>
      <c r="T21" s="6">
        <v>6.0143949159999996</v>
      </c>
      <c r="U21" s="6">
        <v>9.6636680000000003E-3</v>
      </c>
      <c r="V21" s="6">
        <v>6.5698437289999996</v>
      </c>
      <c r="W21" s="6">
        <v>1.56404852975</v>
      </c>
      <c r="X21" s="6">
        <v>0.14931534632877999</v>
      </c>
      <c r="Y21" s="6">
        <v>0.24900066219792</v>
      </c>
      <c r="Z21" s="6">
        <v>8.7957120940820005E-2</v>
      </c>
      <c r="AA21" s="6">
        <v>7.5432367141619994E-2</v>
      </c>
      <c r="AB21" s="6">
        <v>0.56170549660914004</v>
      </c>
      <c r="AC21" s="6">
        <v>6.2553999999999998E-2</v>
      </c>
      <c r="AD21" s="6">
        <v>1.9962000000000001E-2</v>
      </c>
      <c r="AE21" s="60"/>
      <c r="AF21" s="26">
        <v>35217.061000000002</v>
      </c>
      <c r="AG21" s="26">
        <v>611.654</v>
      </c>
      <c r="AH21" s="26">
        <v>64518.093000000001</v>
      </c>
      <c r="AI21" s="26">
        <v>12184.956</v>
      </c>
      <c r="AJ21" s="26" t="s">
        <v>433</v>
      </c>
      <c r="AK21" s="26" t="s">
        <v>431</v>
      </c>
      <c r="AL21" s="49" t="s">
        <v>49</v>
      </c>
    </row>
    <row r="22" spans="1:38" s="2" customFormat="1" ht="26.25" customHeight="1" thickBot="1" x14ac:dyDescent="0.25">
      <c r="A22" s="70" t="s">
        <v>53</v>
      </c>
      <c r="B22" s="74" t="s">
        <v>68</v>
      </c>
      <c r="C22" s="71" t="s">
        <v>69</v>
      </c>
      <c r="D22" s="72"/>
      <c r="E22" s="6">
        <v>102.93378385670829</v>
      </c>
      <c r="F22" s="6">
        <v>3.1819657069848115</v>
      </c>
      <c r="G22" s="6">
        <v>55.822184261028234</v>
      </c>
      <c r="H22" s="6">
        <v>3.0856670999999999E-2</v>
      </c>
      <c r="I22" s="6">
        <v>2.0746971111399373</v>
      </c>
      <c r="J22" s="6">
        <v>3.5982829276384414</v>
      </c>
      <c r="K22" s="6">
        <v>4.4502663666321149</v>
      </c>
      <c r="L22" s="6">
        <v>0.50736926231712931</v>
      </c>
      <c r="M22" s="6">
        <v>77.071117754807076</v>
      </c>
      <c r="N22" s="6">
        <v>3.8772636434699965</v>
      </c>
      <c r="O22" s="6">
        <v>3.7101887682830124</v>
      </c>
      <c r="P22" s="6">
        <v>0.84446797712269139</v>
      </c>
      <c r="Q22" s="6">
        <v>1.0171608212962546</v>
      </c>
      <c r="R22" s="6">
        <v>1.2105891805406626</v>
      </c>
      <c r="S22" s="6">
        <v>1.0306599978390822</v>
      </c>
      <c r="T22" s="6">
        <v>6.8733218552815547</v>
      </c>
      <c r="U22" s="6">
        <v>0.22010658160513061</v>
      </c>
      <c r="V22" s="6">
        <v>4.3719361158239298</v>
      </c>
      <c r="W22" s="6">
        <v>1.5907604281791872</v>
      </c>
      <c r="X22" s="6">
        <v>1.4500789562443354E-2</v>
      </c>
      <c r="Y22" s="6">
        <v>3.0194715751519982E-2</v>
      </c>
      <c r="Z22" s="6">
        <v>1.0508137838479986E-2</v>
      </c>
      <c r="AA22" s="6">
        <v>8.6066937588283564E-3</v>
      </c>
      <c r="AB22" s="6">
        <v>6.3810336925984326E-2</v>
      </c>
      <c r="AC22" s="6">
        <v>0.14440848105599999</v>
      </c>
      <c r="AD22" s="6">
        <v>0.79657800442062399</v>
      </c>
      <c r="AE22" s="60"/>
      <c r="AF22" s="26">
        <v>147080.33313287771</v>
      </c>
      <c r="AG22" s="26">
        <v>6453.8055742444849</v>
      </c>
      <c r="AH22" s="26">
        <v>159412.3389561091</v>
      </c>
      <c r="AI22" s="26">
        <v>5651.9922999999999</v>
      </c>
      <c r="AJ22" s="26">
        <v>3198.6709999999998</v>
      </c>
      <c r="AK22" s="26" t="s">
        <v>431</v>
      </c>
      <c r="AL22" s="49" t="s">
        <v>49</v>
      </c>
    </row>
    <row r="23" spans="1:38" s="2" customFormat="1" ht="26.25" customHeight="1" thickBot="1" x14ac:dyDescent="0.25">
      <c r="A23" s="70" t="s">
        <v>70</v>
      </c>
      <c r="B23" s="74" t="s">
        <v>393</v>
      </c>
      <c r="C23" s="71" t="s">
        <v>389</v>
      </c>
      <c r="D23" s="117"/>
      <c r="E23" s="6">
        <v>45.699665848999999</v>
      </c>
      <c r="F23" s="6">
        <v>5.4452036870000002</v>
      </c>
      <c r="G23" s="6">
        <v>0.84576646899999997</v>
      </c>
      <c r="H23" s="6">
        <v>9.5907570000000001E-3</v>
      </c>
      <c r="I23" s="6">
        <v>3.3732258960000001</v>
      </c>
      <c r="J23" s="6">
        <v>3.3732258960000001</v>
      </c>
      <c r="K23" s="6">
        <v>3.3732258960000001</v>
      </c>
      <c r="L23" s="6">
        <v>1.9561529339999999</v>
      </c>
      <c r="M23" s="6">
        <v>15.959159218</v>
      </c>
      <c r="N23" s="6" t="s">
        <v>432</v>
      </c>
      <c r="O23" s="6">
        <v>1.2082383E-2</v>
      </c>
      <c r="P23" s="6" t="s">
        <v>432</v>
      </c>
      <c r="Q23" s="6" t="s">
        <v>432</v>
      </c>
      <c r="R23" s="6">
        <v>6.0411882E-2</v>
      </c>
      <c r="S23" s="6">
        <v>2.0540042619999999</v>
      </c>
      <c r="T23" s="6">
        <v>8.4576645000000006E-2</v>
      </c>
      <c r="U23" s="6">
        <v>1.2082383E-2</v>
      </c>
      <c r="V23" s="6">
        <v>1.208237826</v>
      </c>
      <c r="W23" s="6" t="s">
        <v>432</v>
      </c>
      <c r="X23" s="6">
        <v>3.6247134369282299E-2</v>
      </c>
      <c r="Y23" s="6">
        <v>6.0411890615470497E-2</v>
      </c>
      <c r="Z23" s="6">
        <v>4.1563380743443706E-2</v>
      </c>
      <c r="AA23" s="6">
        <v>9.5450787172443388E-3</v>
      </c>
      <c r="AB23" s="6">
        <v>0.14776748444544086</v>
      </c>
      <c r="AC23" s="6" t="s">
        <v>431</v>
      </c>
      <c r="AD23" s="6" t="s">
        <v>431</v>
      </c>
      <c r="AE23" s="60"/>
      <c r="AF23" s="26">
        <v>52075.049710535568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16.084184200376146</v>
      </c>
      <c r="F24" s="6">
        <v>9.5505041776180164</v>
      </c>
      <c r="G24" s="6">
        <v>18.48762978166598</v>
      </c>
      <c r="H24" s="6">
        <v>0.95068758399999997</v>
      </c>
      <c r="I24" s="6">
        <v>5.0498101259725079</v>
      </c>
      <c r="J24" s="6">
        <v>5.5230030990606309</v>
      </c>
      <c r="K24" s="6">
        <v>6.0792608282888132</v>
      </c>
      <c r="L24" s="6">
        <v>1.1867566105543004</v>
      </c>
      <c r="M24" s="6">
        <v>20.095085737980177</v>
      </c>
      <c r="N24" s="6">
        <v>1.2023185474105389</v>
      </c>
      <c r="O24" s="6">
        <v>0.34726352598192561</v>
      </c>
      <c r="P24" s="6">
        <v>3.6025613224579991E-2</v>
      </c>
      <c r="Q24" s="6">
        <v>6.0714064663919987E-2</v>
      </c>
      <c r="R24" s="6">
        <v>1.4322158052216403</v>
      </c>
      <c r="S24" s="6">
        <v>0.29828442296644997</v>
      </c>
      <c r="T24" s="6">
        <v>8.5508234422602012</v>
      </c>
      <c r="U24" s="6">
        <v>1.916583842095472E-2</v>
      </c>
      <c r="V24" s="6">
        <v>13.719455181890087</v>
      </c>
      <c r="W24" s="6">
        <v>3.1206254235340261</v>
      </c>
      <c r="X24" s="6">
        <v>0.30361536003697298</v>
      </c>
      <c r="Y24" s="6">
        <v>0.49836768424199623</v>
      </c>
      <c r="Z24" s="6">
        <v>0.17239315375911984</v>
      </c>
      <c r="AA24" s="6">
        <v>0.14461279032679619</v>
      </c>
      <c r="AB24" s="6">
        <v>1.1189889883782609</v>
      </c>
      <c r="AC24" s="6">
        <v>0.13090199999999999</v>
      </c>
      <c r="AD24" s="6">
        <v>0.119718</v>
      </c>
      <c r="AE24" s="60"/>
      <c r="AF24" s="26">
        <v>51465.921553799999</v>
      </c>
      <c r="AG24" s="26">
        <v>695.25599999999997</v>
      </c>
      <c r="AH24" s="26">
        <v>101559.07899696</v>
      </c>
      <c r="AI24" s="26">
        <v>25694.258999999998</v>
      </c>
      <c r="AJ24" s="26" t="s">
        <v>431</v>
      </c>
      <c r="AK24" s="26" t="s">
        <v>431</v>
      </c>
      <c r="AL24" s="49" t="s">
        <v>49</v>
      </c>
    </row>
    <row r="25" spans="1:38" s="2" customFormat="1" ht="26.25" customHeight="1" thickBot="1" x14ac:dyDescent="0.25">
      <c r="A25" s="70" t="s">
        <v>73</v>
      </c>
      <c r="B25" s="74" t="s">
        <v>74</v>
      </c>
      <c r="C25" s="76" t="s">
        <v>75</v>
      </c>
      <c r="D25" s="72"/>
      <c r="E25" s="6">
        <v>3.8953306682048408</v>
      </c>
      <c r="F25" s="6">
        <v>0.33783499262290373</v>
      </c>
      <c r="G25" s="6">
        <v>0.24154363547928481</v>
      </c>
      <c r="H25" s="6" t="s">
        <v>432</v>
      </c>
      <c r="I25" s="6">
        <v>4.0046523513534778E-2</v>
      </c>
      <c r="J25" s="6">
        <v>4.0046523513534778E-2</v>
      </c>
      <c r="K25" s="6">
        <v>4.0046523513534778E-2</v>
      </c>
      <c r="L25" s="6">
        <v>1.9219629012213312E-2</v>
      </c>
      <c r="M25" s="6">
        <v>2.7076898992550023</v>
      </c>
      <c r="N25" s="6">
        <v>9.8156923784006395E-2</v>
      </c>
      <c r="O25" s="6">
        <v>1.4925811078068715E-5</v>
      </c>
      <c r="P25" s="6">
        <v>6.5920611713246168E-4</v>
      </c>
      <c r="Q25" s="6">
        <v>2.8597051139898415E-5</v>
      </c>
      <c r="R25" s="6">
        <v>3.4774802918012288E-3</v>
      </c>
      <c r="S25" s="6">
        <v>2.1114144227760141E-3</v>
      </c>
      <c r="T25" s="6">
        <v>2.8855133373497343E-5</v>
      </c>
      <c r="U25" s="6">
        <v>2.8584147028218471E-5</v>
      </c>
      <c r="V25" s="6">
        <v>5.4675927369142842E-3</v>
      </c>
      <c r="W25" s="6" t="s">
        <v>432</v>
      </c>
      <c r="X25" s="6">
        <v>2.3312694655702306E-4</v>
      </c>
      <c r="Y25" s="6">
        <v>1.8132572655386503E-3</v>
      </c>
      <c r="Z25" s="6">
        <v>2.0737601850013003E-4</v>
      </c>
      <c r="AA25" s="6">
        <v>1.9013830114990435E-4</v>
      </c>
      <c r="AB25" s="6">
        <v>2.4438985317457077E-3</v>
      </c>
      <c r="AC25" s="6" t="s">
        <v>431</v>
      </c>
      <c r="AD25" s="6" t="s">
        <v>431</v>
      </c>
      <c r="AE25" s="60"/>
      <c r="AF25" s="26">
        <v>12476.230840361744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2.9708107807715685</v>
      </c>
      <c r="F26" s="6">
        <v>0.25227149924845649</v>
      </c>
      <c r="G26" s="6">
        <v>0.20833153910075272</v>
      </c>
      <c r="H26" s="6" t="s">
        <v>432</v>
      </c>
      <c r="I26" s="6">
        <v>2.3366495406179588E-2</v>
      </c>
      <c r="J26" s="6">
        <v>2.3366495406179588E-2</v>
      </c>
      <c r="K26" s="6">
        <v>2.3366495406179588E-2</v>
      </c>
      <c r="L26" s="6">
        <v>1.1196708406164739E-2</v>
      </c>
      <c r="M26" s="6">
        <v>2.9616920073983493</v>
      </c>
      <c r="N26" s="6">
        <v>0.63948386367580856</v>
      </c>
      <c r="O26" s="6">
        <v>1.2981683500900882E-5</v>
      </c>
      <c r="P26" s="6">
        <v>5.7324551073074958E-4</v>
      </c>
      <c r="Q26" s="6">
        <v>2.4811449277327103E-5</v>
      </c>
      <c r="R26" s="6">
        <v>2.9950978284610449E-3</v>
      </c>
      <c r="S26" s="6">
        <v>1.8190201501993425E-3</v>
      </c>
      <c r="T26" s="6">
        <v>2.6494107662917234E-5</v>
      </c>
      <c r="U26" s="6">
        <v>2.4727316358047596E-5</v>
      </c>
      <c r="V26" s="6">
        <v>4.7260170062209221E-3</v>
      </c>
      <c r="W26" s="6" t="s">
        <v>432</v>
      </c>
      <c r="X26" s="6">
        <v>1.8867913412447848E-4</v>
      </c>
      <c r="Y26" s="6">
        <v>1.2811060457923623E-3</v>
      </c>
      <c r="Z26" s="6">
        <v>1.5954128137063165E-4</v>
      </c>
      <c r="AA26" s="6">
        <v>1.9560564275392171E-4</v>
      </c>
      <c r="AB26" s="6">
        <v>1.824932104041394E-3</v>
      </c>
      <c r="AC26" s="6" t="s">
        <v>431</v>
      </c>
      <c r="AD26" s="6" t="s">
        <v>431</v>
      </c>
      <c r="AE26" s="60"/>
      <c r="AF26" s="26">
        <v>10714.127055955776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207.63090228499999</v>
      </c>
      <c r="F27" s="6">
        <v>52.162995416999998</v>
      </c>
      <c r="G27" s="6">
        <v>9.1060842609999995</v>
      </c>
      <c r="H27" s="6">
        <v>4.9489670659999998</v>
      </c>
      <c r="I27" s="6">
        <v>10.217104231</v>
      </c>
      <c r="J27" s="6">
        <v>10.217104231</v>
      </c>
      <c r="K27" s="6">
        <v>10.217104231</v>
      </c>
      <c r="L27" s="6">
        <v>8.1148627680000001</v>
      </c>
      <c r="M27" s="6">
        <v>498.37517464500002</v>
      </c>
      <c r="N27" s="6">
        <v>55.257317751999999</v>
      </c>
      <c r="O27" s="6">
        <v>0.182674057</v>
      </c>
      <c r="P27" s="6">
        <v>0.117295143</v>
      </c>
      <c r="Q27" s="6">
        <v>3.209716E-3</v>
      </c>
      <c r="R27" s="6">
        <v>0.89282567899999998</v>
      </c>
      <c r="S27" s="6">
        <v>30.920886037999999</v>
      </c>
      <c r="T27" s="6">
        <v>1.2826186740000001</v>
      </c>
      <c r="U27" s="6">
        <v>0.18238596400000001</v>
      </c>
      <c r="V27" s="6">
        <v>18.264090698</v>
      </c>
      <c r="W27" s="6">
        <v>13.144671436499999</v>
      </c>
      <c r="X27" s="6">
        <v>0.25880763447639998</v>
      </c>
      <c r="Y27" s="6">
        <v>0.28661417970519998</v>
      </c>
      <c r="Z27" s="6">
        <v>0.19173050191880001</v>
      </c>
      <c r="AA27" s="6">
        <v>0.26931489339620002</v>
      </c>
      <c r="AB27" s="6">
        <v>1.0064672094978999</v>
      </c>
      <c r="AC27" s="6" t="s">
        <v>431</v>
      </c>
      <c r="AD27" s="6">
        <v>2.6358799999999998</v>
      </c>
      <c r="AE27" s="60"/>
      <c r="AF27" s="26">
        <v>747646.80177172099</v>
      </c>
      <c r="AG27" s="26" t="s">
        <v>433</v>
      </c>
      <c r="AH27" s="26" t="s">
        <v>433</v>
      </c>
      <c r="AI27" s="26">
        <v>5584.0270815889789</v>
      </c>
      <c r="AJ27" s="26">
        <v>105.5940871296083</v>
      </c>
      <c r="AK27" s="26" t="s">
        <v>431</v>
      </c>
      <c r="AL27" s="49" t="s">
        <v>49</v>
      </c>
    </row>
    <row r="28" spans="1:38" s="2" customFormat="1" ht="26.25" customHeight="1" thickBot="1" x14ac:dyDescent="0.25">
      <c r="A28" s="70" t="s">
        <v>78</v>
      </c>
      <c r="B28" s="70" t="s">
        <v>81</v>
      </c>
      <c r="C28" s="71" t="s">
        <v>82</v>
      </c>
      <c r="D28" s="72"/>
      <c r="E28" s="6">
        <v>44.020627058999999</v>
      </c>
      <c r="F28" s="6">
        <v>6.6516899399999998</v>
      </c>
      <c r="G28" s="6">
        <v>1.9123082870000001</v>
      </c>
      <c r="H28" s="6">
        <v>3.9439387999999999E-2</v>
      </c>
      <c r="I28" s="6">
        <v>4.505726524</v>
      </c>
      <c r="J28" s="6">
        <v>4.505726524</v>
      </c>
      <c r="K28" s="6">
        <v>4.505726524</v>
      </c>
      <c r="L28" s="6">
        <v>3.1746673890000001</v>
      </c>
      <c r="M28" s="6">
        <v>67.483273636000007</v>
      </c>
      <c r="N28" s="6">
        <v>2.6958499859999998</v>
      </c>
      <c r="O28" s="6">
        <v>1.9685121E-2</v>
      </c>
      <c r="P28" s="6">
        <v>1.5675534000000001E-2</v>
      </c>
      <c r="Q28" s="6">
        <v>3.1758600000000002E-4</v>
      </c>
      <c r="R28" s="6">
        <v>0.106092936</v>
      </c>
      <c r="S28" s="6">
        <v>3.3461764239999998</v>
      </c>
      <c r="T28" s="6">
        <v>0.13740806699999999</v>
      </c>
      <c r="U28" s="6">
        <v>1.9734209999999999E-2</v>
      </c>
      <c r="V28" s="6">
        <v>1.980797704</v>
      </c>
      <c r="W28" s="6">
        <v>1.5398557400999999</v>
      </c>
      <c r="X28" s="6">
        <v>4.3241383913299999E-2</v>
      </c>
      <c r="Y28" s="6">
        <v>4.8101776907200001E-2</v>
      </c>
      <c r="Z28" s="6">
        <v>3.4800676622299999E-2</v>
      </c>
      <c r="AA28" s="6">
        <v>4.2112609340400002E-2</v>
      </c>
      <c r="AB28" s="6">
        <v>0.16825644678240001</v>
      </c>
      <c r="AC28" s="6" t="s">
        <v>431</v>
      </c>
      <c r="AD28" s="6">
        <v>0.35314400000000001</v>
      </c>
      <c r="AE28" s="60"/>
      <c r="AF28" s="26">
        <v>123054.02263147157</v>
      </c>
      <c r="AG28" s="26" t="s">
        <v>433</v>
      </c>
      <c r="AH28" s="26" t="s">
        <v>433</v>
      </c>
      <c r="AI28" s="26">
        <v>567.24373165476004</v>
      </c>
      <c r="AJ28" s="26">
        <v>28.195432081976367</v>
      </c>
      <c r="AK28" s="26" t="s">
        <v>431</v>
      </c>
      <c r="AL28" s="49" t="s">
        <v>49</v>
      </c>
    </row>
    <row r="29" spans="1:38" s="2" customFormat="1" ht="26.25" customHeight="1" thickBot="1" x14ac:dyDescent="0.25">
      <c r="A29" s="70" t="s">
        <v>78</v>
      </c>
      <c r="B29" s="70" t="s">
        <v>83</v>
      </c>
      <c r="C29" s="71" t="s">
        <v>84</v>
      </c>
      <c r="D29" s="72"/>
      <c r="E29" s="6">
        <v>222.11218194599999</v>
      </c>
      <c r="F29" s="6">
        <v>9.1062685160000001</v>
      </c>
      <c r="G29" s="6">
        <v>4.6470324520000004</v>
      </c>
      <c r="H29" s="6">
        <v>9.5794277999999997E-2</v>
      </c>
      <c r="I29" s="6">
        <v>5.8649867090000001</v>
      </c>
      <c r="J29" s="6">
        <v>5.8649867090000001</v>
      </c>
      <c r="K29" s="6">
        <v>5.8649867090000001</v>
      </c>
      <c r="L29" s="6">
        <v>3.5995365640000001</v>
      </c>
      <c r="M29" s="6">
        <v>53.004582171000003</v>
      </c>
      <c r="N29" s="6">
        <v>4.036592958</v>
      </c>
      <c r="O29" s="6">
        <v>2.5721296000000001E-2</v>
      </c>
      <c r="P29" s="6">
        <v>3.5564507000000002E-2</v>
      </c>
      <c r="Q29" s="6">
        <v>6.7115000000000002E-4</v>
      </c>
      <c r="R29" s="6">
        <v>0.16391751700000001</v>
      </c>
      <c r="S29" s="6">
        <v>4.36939762</v>
      </c>
      <c r="T29" s="6">
        <v>0.178876601</v>
      </c>
      <c r="U29" s="6">
        <v>2.5945399000000001E-2</v>
      </c>
      <c r="V29" s="6">
        <v>2.6270675610000001</v>
      </c>
      <c r="W29" s="6">
        <v>2.0827937393</v>
      </c>
      <c r="X29" s="6">
        <v>2.9756060796399999E-2</v>
      </c>
      <c r="Y29" s="6">
        <v>0.18018947927340001</v>
      </c>
      <c r="Z29" s="6">
        <v>0.2013493447296</v>
      </c>
      <c r="AA29" s="6">
        <v>4.6287205685100002E-2</v>
      </c>
      <c r="AB29" s="6">
        <v>0.45758209048550003</v>
      </c>
      <c r="AC29" s="6" t="s">
        <v>431</v>
      </c>
      <c r="AD29" s="6">
        <v>0.40658100000000003</v>
      </c>
      <c r="AE29" s="60"/>
      <c r="AF29" s="26">
        <v>288795.93380370166</v>
      </c>
      <c r="AG29" s="26" t="s">
        <v>433</v>
      </c>
      <c r="AH29" s="26">
        <v>665.10267599999997</v>
      </c>
      <c r="AI29" s="26">
        <v>1207.55983308954</v>
      </c>
      <c r="AJ29" s="26">
        <v>70.215943788415345</v>
      </c>
      <c r="AK29" s="26" t="s">
        <v>431</v>
      </c>
      <c r="AL29" s="49" t="s">
        <v>49</v>
      </c>
    </row>
    <row r="30" spans="1:38" s="2" customFormat="1" ht="26.25" customHeight="1" thickBot="1" x14ac:dyDescent="0.25">
      <c r="A30" s="70" t="s">
        <v>78</v>
      </c>
      <c r="B30" s="70" t="s">
        <v>85</v>
      </c>
      <c r="C30" s="71" t="s">
        <v>86</v>
      </c>
      <c r="D30" s="72"/>
      <c r="E30" s="6">
        <v>4.4388970959999998</v>
      </c>
      <c r="F30" s="6">
        <v>34.531717448999999</v>
      </c>
      <c r="G30" s="6">
        <v>0.154806263</v>
      </c>
      <c r="H30" s="6">
        <v>2.8599855E-2</v>
      </c>
      <c r="I30" s="6">
        <v>0.47428682599999999</v>
      </c>
      <c r="J30" s="6">
        <v>0.47428682599999999</v>
      </c>
      <c r="K30" s="6">
        <v>0.47428682599999999</v>
      </c>
      <c r="L30" s="6">
        <v>7.7571705000000005E-2</v>
      </c>
      <c r="M30" s="6">
        <v>256.24321098600001</v>
      </c>
      <c r="N30" s="6">
        <v>3.5957306409999998</v>
      </c>
      <c r="O30" s="6">
        <v>1.5569731E-2</v>
      </c>
      <c r="P30" s="6">
        <v>4.6647920000000001E-3</v>
      </c>
      <c r="Q30" s="6">
        <v>1.60858E-4</v>
      </c>
      <c r="R30" s="6">
        <v>6.8483199999999994E-2</v>
      </c>
      <c r="S30" s="6">
        <v>2.6405315599999999</v>
      </c>
      <c r="T30" s="6">
        <v>0.109368967</v>
      </c>
      <c r="U30" s="6">
        <v>1.5501905999999999E-2</v>
      </c>
      <c r="V30" s="6">
        <v>1.54427637</v>
      </c>
      <c r="W30" s="6">
        <v>0.50953180409999999</v>
      </c>
      <c r="X30" s="6">
        <v>6.8608336384999996E-3</v>
      </c>
      <c r="Y30" s="6">
        <v>1.13564699762E-2</v>
      </c>
      <c r="Z30" s="6">
        <v>4.6114188249999997E-3</v>
      </c>
      <c r="AA30" s="6">
        <v>1.31231830533E-2</v>
      </c>
      <c r="AB30" s="6">
        <v>3.5951905491800003E-2</v>
      </c>
      <c r="AC30" s="6" t="s">
        <v>431</v>
      </c>
      <c r="AD30" s="6">
        <v>0.37154500000000001</v>
      </c>
      <c r="AE30" s="60"/>
      <c r="AF30" s="26">
        <v>22383.348168149794</v>
      </c>
      <c r="AG30" s="26" t="s">
        <v>433</v>
      </c>
      <c r="AH30" s="26" t="s">
        <v>433</v>
      </c>
      <c r="AI30" s="26">
        <v>275.45389066672101</v>
      </c>
      <c r="AJ30" s="26" t="s">
        <v>433</v>
      </c>
      <c r="AK30" s="26" t="s">
        <v>431</v>
      </c>
      <c r="AL30" s="49" t="s">
        <v>49</v>
      </c>
    </row>
    <row r="31" spans="1:38" s="2" customFormat="1" ht="26.25" customHeight="1" thickBot="1" x14ac:dyDescent="0.25">
      <c r="A31" s="70" t="s">
        <v>78</v>
      </c>
      <c r="B31" s="70" t="s">
        <v>87</v>
      </c>
      <c r="C31" s="71" t="s">
        <v>88</v>
      </c>
      <c r="D31" s="72"/>
      <c r="E31" s="6" t="s">
        <v>431</v>
      </c>
      <c r="F31" s="6">
        <v>17.507271901999999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335944.56314899999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3.3801061450000001</v>
      </c>
      <c r="J32" s="6">
        <v>6.0865068960000004</v>
      </c>
      <c r="K32" s="6">
        <v>8.2603352569999995</v>
      </c>
      <c r="L32" s="6">
        <v>0.36994581900000001</v>
      </c>
      <c r="M32" s="6" t="s">
        <v>431</v>
      </c>
      <c r="N32" s="6">
        <v>7.4345572100000004</v>
      </c>
      <c r="O32" s="6">
        <v>3.6419395E-2</v>
      </c>
      <c r="P32" s="6" t="s">
        <v>432</v>
      </c>
      <c r="Q32" s="6">
        <v>8.6739627999999999E-2</v>
      </c>
      <c r="R32" s="6">
        <v>2.7337143350000002</v>
      </c>
      <c r="S32" s="6">
        <v>59.678797566</v>
      </c>
      <c r="T32" s="6">
        <v>0.445716214</v>
      </c>
      <c r="U32" s="6">
        <v>6.7602115000000004E-2</v>
      </c>
      <c r="V32" s="6">
        <v>26.568491947999998</v>
      </c>
      <c r="W32" s="6" t="s">
        <v>431</v>
      </c>
      <c r="X32" s="6">
        <v>9.5166539556000001E-3</v>
      </c>
      <c r="Y32" s="6">
        <v>4.8722126529999999E-4</v>
      </c>
      <c r="Z32" s="6">
        <v>7.1923139160000001E-4</v>
      </c>
      <c r="AA32" s="6" t="s">
        <v>432</v>
      </c>
      <c r="AB32" s="6">
        <v>1.0723106612100001E-2</v>
      </c>
      <c r="AC32" s="6" t="s">
        <v>431</v>
      </c>
      <c r="AD32" s="6" t="s">
        <v>431</v>
      </c>
      <c r="AE32" s="60"/>
      <c r="AF32" s="26" t="s">
        <v>433</v>
      </c>
      <c r="AG32" s="26" t="s">
        <v>433</v>
      </c>
      <c r="AH32" s="26" t="s">
        <v>433</v>
      </c>
      <c r="AI32" s="26" t="s">
        <v>433</v>
      </c>
      <c r="AJ32" s="26" t="s">
        <v>433</v>
      </c>
      <c r="AK32" s="26">
        <v>375452116.72443062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2.0260181510000002</v>
      </c>
      <c r="J33" s="6">
        <v>3.7518854529999999</v>
      </c>
      <c r="K33" s="6">
        <v>7.5037709079999999</v>
      </c>
      <c r="L33" s="6">
        <v>7.9539971000000001E-2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375452116.72443062</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79.868950714999997</v>
      </c>
      <c r="F36" s="6">
        <v>2.9866919119999999</v>
      </c>
      <c r="G36" s="6">
        <v>30.774282737</v>
      </c>
      <c r="H36" s="6" t="s">
        <v>432</v>
      </c>
      <c r="I36" s="6">
        <v>2.1353174780000002</v>
      </c>
      <c r="J36" s="6">
        <v>2.511032492</v>
      </c>
      <c r="K36" s="6">
        <v>2.511032492</v>
      </c>
      <c r="L36" s="6">
        <v>7.2160463999999994E-2</v>
      </c>
      <c r="M36" s="6">
        <v>6.2488416750000004</v>
      </c>
      <c r="N36" s="6">
        <v>0.21234919099999999</v>
      </c>
      <c r="O36" s="6">
        <v>1.8100712000000001E-2</v>
      </c>
      <c r="P36" s="6">
        <v>4.2822120999999998E-2</v>
      </c>
      <c r="Q36" s="6">
        <v>0.244602826</v>
      </c>
      <c r="R36" s="6">
        <v>0.26844353500000001</v>
      </c>
      <c r="S36" s="6">
        <v>1.4464922060000001</v>
      </c>
      <c r="T36" s="6">
        <v>10.420070684000001</v>
      </c>
      <c r="U36" s="6">
        <v>0.183877068</v>
      </c>
      <c r="V36" s="6">
        <v>1.827684825</v>
      </c>
      <c r="W36" s="6">
        <v>0.29557918904999997</v>
      </c>
      <c r="X36" s="6">
        <v>3.9071413699999996E-3</v>
      </c>
      <c r="Y36" s="6">
        <v>2.097070685E-2</v>
      </c>
      <c r="Z36" s="6">
        <v>1.8100706849999999E-2</v>
      </c>
      <c r="AA36" s="6">
        <v>3.8190706849999998E-3</v>
      </c>
      <c r="AB36" s="6">
        <v>4.6797625754999995E-2</v>
      </c>
      <c r="AC36" s="6">
        <v>0.139067</v>
      </c>
      <c r="AD36" s="6">
        <v>0.21054600000000001</v>
      </c>
      <c r="AE36" s="60"/>
      <c r="AF36" s="26">
        <v>65064.606523499999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9.1927861770000003</v>
      </c>
      <c r="F39" s="6">
        <v>0.91442845699999997</v>
      </c>
      <c r="G39" s="6">
        <v>11.100259341999999</v>
      </c>
      <c r="H39" s="6" t="s">
        <v>432</v>
      </c>
      <c r="I39" s="6">
        <v>2.473130636</v>
      </c>
      <c r="J39" s="6">
        <v>3.2101903460000001</v>
      </c>
      <c r="K39" s="6">
        <v>3.952122578</v>
      </c>
      <c r="L39" s="6">
        <v>0.18107416100000001</v>
      </c>
      <c r="M39" s="6">
        <v>4.726378221</v>
      </c>
      <c r="N39" s="6">
        <v>0.87332302900000003</v>
      </c>
      <c r="O39" s="6">
        <v>4.8147796999999999E-2</v>
      </c>
      <c r="P39" s="6">
        <v>1.9283196999999998E-2</v>
      </c>
      <c r="Q39" s="6">
        <v>7.9983715999999996E-2</v>
      </c>
      <c r="R39" s="6">
        <v>1.517793978</v>
      </c>
      <c r="S39" s="6">
        <v>0.239824236</v>
      </c>
      <c r="T39" s="6">
        <v>14.60352954</v>
      </c>
      <c r="U39" s="6">
        <v>1.0792891000000001E-2</v>
      </c>
      <c r="V39" s="6">
        <v>1.520980555</v>
      </c>
      <c r="W39" s="6">
        <v>1.0177236976326227</v>
      </c>
      <c r="X39" s="6">
        <v>0.1042863836353084</v>
      </c>
      <c r="Y39" s="6">
        <v>0.19262235323733834</v>
      </c>
      <c r="Z39" s="6">
        <v>9.0905541415069457E-2</v>
      </c>
      <c r="AA39" s="6">
        <v>8.6225747923868876E-2</v>
      </c>
      <c r="AB39" s="6">
        <v>0.47404002621158509</v>
      </c>
      <c r="AC39" s="6">
        <v>2.6508E-2</v>
      </c>
      <c r="AD39" s="6">
        <v>0.15479799999999999</v>
      </c>
      <c r="AE39" s="60"/>
      <c r="AF39" s="26">
        <v>83446.081866966997</v>
      </c>
      <c r="AG39" s="26">
        <v>1451.2384793694946</v>
      </c>
      <c r="AH39" s="26">
        <v>15105.027630508172</v>
      </c>
      <c r="AI39" s="26">
        <v>2724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22.28083406</v>
      </c>
      <c r="F41" s="6">
        <v>41.982220085999998</v>
      </c>
      <c r="G41" s="6">
        <v>17.019102977999999</v>
      </c>
      <c r="H41" s="6">
        <v>0.62996095200000002</v>
      </c>
      <c r="I41" s="6">
        <v>50.851275348999998</v>
      </c>
      <c r="J41" s="6">
        <v>52.320357833999999</v>
      </c>
      <c r="K41" s="6">
        <v>55.155139519000002</v>
      </c>
      <c r="L41" s="6">
        <v>5.8478895509999997</v>
      </c>
      <c r="M41" s="6">
        <v>363.42077456999999</v>
      </c>
      <c r="N41" s="6">
        <v>4.0747283769999996</v>
      </c>
      <c r="O41" s="6">
        <v>1.1121549820000001</v>
      </c>
      <c r="P41" s="6">
        <v>0.13254866000000001</v>
      </c>
      <c r="Q41" s="6">
        <v>7.8626321999999998E-2</v>
      </c>
      <c r="R41" s="6">
        <v>2.075756589</v>
      </c>
      <c r="S41" s="6">
        <v>0.78670204300000002</v>
      </c>
      <c r="T41" s="6">
        <v>0.34951490099999999</v>
      </c>
      <c r="U41" s="6">
        <v>6.2236824000000003E-2</v>
      </c>
      <c r="V41" s="6">
        <v>45.493406913000001</v>
      </c>
      <c r="W41" s="6">
        <v>55.98544595266862</v>
      </c>
      <c r="X41" s="6">
        <v>11.728049659889757</v>
      </c>
      <c r="Y41" s="6">
        <v>10.82777694456515</v>
      </c>
      <c r="Z41" s="6">
        <v>4.1437661909032526</v>
      </c>
      <c r="AA41" s="6">
        <v>6.2561771001370898</v>
      </c>
      <c r="AB41" s="6">
        <v>32.955769895495251</v>
      </c>
      <c r="AC41" s="6">
        <v>0.42282199999999998</v>
      </c>
      <c r="AD41" s="6">
        <v>1.5516589999999999</v>
      </c>
      <c r="AE41" s="60"/>
      <c r="AF41" s="26">
        <v>167947.02720000001</v>
      </c>
      <c r="AG41" s="26">
        <v>10027.267501159016</v>
      </c>
      <c r="AH41" s="26">
        <v>123244.37945229901</v>
      </c>
      <c r="AI41" s="26">
        <v>83438.536896799909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15.725969574000001</v>
      </c>
      <c r="F43" s="6">
        <v>0.91031754399999998</v>
      </c>
      <c r="G43" s="6">
        <v>1.0319084709999999</v>
      </c>
      <c r="H43" s="6" t="s">
        <v>432</v>
      </c>
      <c r="I43" s="6">
        <v>0.58541144300000003</v>
      </c>
      <c r="J43" s="6">
        <v>0.605867449</v>
      </c>
      <c r="K43" s="6">
        <v>0.62749384699999999</v>
      </c>
      <c r="L43" s="6">
        <v>0.38098837299999999</v>
      </c>
      <c r="M43" s="6">
        <v>2.9537675640000001</v>
      </c>
      <c r="N43" s="6">
        <v>3.6034113E-2</v>
      </c>
      <c r="O43" s="6">
        <v>7.5056740000000004E-3</v>
      </c>
      <c r="P43" s="6">
        <v>4.2855690000000004E-3</v>
      </c>
      <c r="Q43" s="6">
        <v>5.486889E-3</v>
      </c>
      <c r="R43" s="6">
        <v>5.4088384000000003E-2</v>
      </c>
      <c r="S43" s="6">
        <v>1.3698701000000001E-2</v>
      </c>
      <c r="T43" s="6">
        <v>0.392334032</v>
      </c>
      <c r="U43" s="6">
        <v>7.384046E-3</v>
      </c>
      <c r="V43" s="6">
        <v>1.177932671</v>
      </c>
      <c r="W43" s="6">
        <v>8.6928844102765718E-2</v>
      </c>
      <c r="X43" s="6">
        <v>7.1582454777729841E-3</v>
      </c>
      <c r="Y43" s="6">
        <v>1.241100745610251E-2</v>
      </c>
      <c r="Z43" s="6">
        <v>4.5551291116916175E-3</v>
      </c>
      <c r="AA43" s="6">
        <v>4.0320127456102512E-3</v>
      </c>
      <c r="AB43" s="6">
        <v>2.8156394791177364E-2</v>
      </c>
      <c r="AC43" s="6">
        <v>7.2100000000000003E-3</v>
      </c>
      <c r="AD43" s="6">
        <v>0.32787899999999998</v>
      </c>
      <c r="AE43" s="60"/>
      <c r="AF43" s="26">
        <v>20421.170406834062</v>
      </c>
      <c r="AG43" s="26" t="s">
        <v>433</v>
      </c>
      <c r="AH43" s="26">
        <v>17965.713324612221</v>
      </c>
      <c r="AI43" s="26">
        <v>523</v>
      </c>
      <c r="AJ43" s="26" t="s">
        <v>433</v>
      </c>
      <c r="AK43" s="26" t="s">
        <v>431</v>
      </c>
      <c r="AL43" s="49" t="s">
        <v>49</v>
      </c>
    </row>
    <row r="44" spans="1:38" s="2" customFormat="1" ht="26.25" customHeight="1" thickBot="1" x14ac:dyDescent="0.25">
      <c r="A44" s="70" t="s">
        <v>70</v>
      </c>
      <c r="B44" s="70" t="s">
        <v>111</v>
      </c>
      <c r="C44" s="71" t="s">
        <v>112</v>
      </c>
      <c r="D44" s="72"/>
      <c r="E44" s="6">
        <v>67.411699665</v>
      </c>
      <c r="F44" s="6">
        <v>8.6378439369999995</v>
      </c>
      <c r="G44" s="6">
        <v>6.7070290760000004</v>
      </c>
      <c r="H44" s="6">
        <v>1.2955371E-2</v>
      </c>
      <c r="I44" s="6">
        <v>4.0910686790000002</v>
      </c>
      <c r="J44" s="6">
        <v>4.0910686790000002</v>
      </c>
      <c r="K44" s="6">
        <v>4.0910686790000002</v>
      </c>
      <c r="L44" s="6">
        <v>2.2916546370000002</v>
      </c>
      <c r="M44" s="6">
        <v>25.878754044000001</v>
      </c>
      <c r="N44" s="6" t="s">
        <v>432</v>
      </c>
      <c r="O44" s="6">
        <v>1.6793189E-2</v>
      </c>
      <c r="P44" s="6" t="s">
        <v>432</v>
      </c>
      <c r="Q44" s="6" t="s">
        <v>432</v>
      </c>
      <c r="R44" s="6">
        <v>8.3966000999999998E-2</v>
      </c>
      <c r="S44" s="6">
        <v>2.8548444530000001</v>
      </c>
      <c r="T44" s="6">
        <v>0.11755241800000001</v>
      </c>
      <c r="U44" s="6">
        <v>1.6793189E-2</v>
      </c>
      <c r="V44" s="6">
        <v>1.6793202700000001</v>
      </c>
      <c r="W44" s="6" t="s">
        <v>432</v>
      </c>
      <c r="X44" s="6">
        <v>5.0430868053199997E-2</v>
      </c>
      <c r="Y44" s="6">
        <v>8.3914753421999999E-2</v>
      </c>
      <c r="Z44" s="6">
        <v>5.7768617234336003E-2</v>
      </c>
      <c r="AA44" s="6">
        <v>1.3266630120676E-2</v>
      </c>
      <c r="AB44" s="6">
        <v>0.205380868830212</v>
      </c>
      <c r="AC44" s="6" t="s">
        <v>431</v>
      </c>
      <c r="AD44" s="6" t="s">
        <v>431</v>
      </c>
      <c r="AE44" s="60"/>
      <c r="AF44" s="26">
        <v>72373.628829763999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35.142972176000001</v>
      </c>
      <c r="F45" s="6">
        <v>1.2410821940000001</v>
      </c>
      <c r="G45" s="6">
        <v>2.538816583</v>
      </c>
      <c r="H45" s="6" t="s">
        <v>432</v>
      </c>
      <c r="I45" s="6">
        <v>0.570842933</v>
      </c>
      <c r="J45" s="6">
        <v>0.67059680799999999</v>
      </c>
      <c r="K45" s="6">
        <v>0.67059680799999999</v>
      </c>
      <c r="L45" s="6">
        <v>3.0215243999999999E-2</v>
      </c>
      <c r="M45" s="6">
        <v>2.8158968180000001</v>
      </c>
      <c r="N45" s="6">
        <v>8.2511543000000007E-2</v>
      </c>
      <c r="O45" s="6">
        <v>6.3470410000000003E-3</v>
      </c>
      <c r="P45" s="6">
        <v>1.9041125999999998E-2</v>
      </c>
      <c r="Q45" s="6">
        <v>2.5388165000000001E-2</v>
      </c>
      <c r="R45" s="6">
        <v>3.1735207000000001E-2</v>
      </c>
      <c r="S45" s="6">
        <v>0.558539644</v>
      </c>
      <c r="T45" s="6">
        <v>0.63470413999999997</v>
      </c>
      <c r="U45" s="6">
        <v>6.3470415000000002E-2</v>
      </c>
      <c r="V45" s="6">
        <v>0.76164497600000003</v>
      </c>
      <c r="W45" s="6">
        <v>8.2511538876000004E-2</v>
      </c>
      <c r="X45" s="6">
        <v>1.2694082903999999E-3</v>
      </c>
      <c r="Y45" s="6">
        <v>6.3470414520000002E-3</v>
      </c>
      <c r="Z45" s="6">
        <v>6.3470414520000002E-3</v>
      </c>
      <c r="AA45" s="6">
        <v>6.3470414519999996E-4</v>
      </c>
      <c r="AB45" s="6">
        <v>1.45981953396E-2</v>
      </c>
      <c r="AC45" s="6">
        <v>5.0772999999999999E-2</v>
      </c>
      <c r="AD45" s="6">
        <v>2.4115000000000001E-2</v>
      </c>
      <c r="AE45" s="60"/>
      <c r="AF45" s="26">
        <v>27355.748658119999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3.9497560009999999</v>
      </c>
      <c r="F47" s="6">
        <v>0.12981216100000001</v>
      </c>
      <c r="G47" s="6">
        <v>0.22286125800000001</v>
      </c>
      <c r="H47" s="6">
        <v>8.3156699999999996E-4</v>
      </c>
      <c r="I47" s="6">
        <v>5.9021425000000002E-2</v>
      </c>
      <c r="J47" s="6">
        <v>6.6911094000000004E-2</v>
      </c>
      <c r="K47" s="6">
        <v>6.9867481999999995E-2</v>
      </c>
      <c r="L47" s="6">
        <v>1.6929224999999999E-2</v>
      </c>
      <c r="M47" s="6">
        <v>1.181565483</v>
      </c>
      <c r="N47" s="6">
        <v>0.343175968</v>
      </c>
      <c r="O47" s="6">
        <v>4.79214E-4</v>
      </c>
      <c r="P47" s="6">
        <v>1.324539E-3</v>
      </c>
      <c r="Q47" s="6">
        <v>1.443735E-3</v>
      </c>
      <c r="R47" s="6">
        <v>4.7054560000000002E-3</v>
      </c>
      <c r="S47" s="6">
        <v>7.8681051000000002E-2</v>
      </c>
      <c r="T47" s="6">
        <v>3.5768652999999997E-2</v>
      </c>
      <c r="U47" s="6">
        <v>3.6290490000000001E-3</v>
      </c>
      <c r="V47" s="6">
        <v>6.7280212000000006E-2</v>
      </c>
      <c r="W47" s="6">
        <v>1.39177744036E-2</v>
      </c>
      <c r="X47" s="6">
        <v>2.9793683524854269E-4</v>
      </c>
      <c r="Y47" s="6">
        <v>8.6190344813229605E-4</v>
      </c>
      <c r="Z47" s="6">
        <v>6.2960777424416012E-4</v>
      </c>
      <c r="AA47" s="6">
        <v>2.7325155711796116E-4</v>
      </c>
      <c r="AB47" s="6">
        <v>2.06269961404296E-3</v>
      </c>
      <c r="AC47" s="6">
        <v>2.7820000000000002E-3</v>
      </c>
      <c r="AD47" s="6">
        <v>3.248E-3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v>1.0302909600000001</v>
      </c>
      <c r="O49" s="6">
        <v>1.8979044E-2</v>
      </c>
      <c r="P49" s="6">
        <v>3.2535504E-2</v>
      </c>
      <c r="Q49" s="6">
        <v>3.5246795999999997E-2</v>
      </c>
      <c r="R49" s="6">
        <v>0.46091964000000002</v>
      </c>
      <c r="S49" s="6">
        <v>0.130142016</v>
      </c>
      <c r="T49" s="6">
        <v>0.32535503999999998</v>
      </c>
      <c r="U49" s="6">
        <v>4.3380672000000002E-2</v>
      </c>
      <c r="V49" s="6">
        <v>0.59648424</v>
      </c>
      <c r="W49" s="6">
        <v>8.1338760000000008</v>
      </c>
      <c r="X49" s="6">
        <v>0.43380671999999998</v>
      </c>
      <c r="Y49" s="6">
        <v>0.54225840000000003</v>
      </c>
      <c r="Z49" s="6">
        <v>0.27112920000000001</v>
      </c>
      <c r="AA49" s="6">
        <v>0.18979044</v>
      </c>
      <c r="AB49" s="6">
        <v>1.4369847600000001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15.471079558399989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0.32054999997045802</v>
      </c>
      <c r="AL51" s="49" t="s">
        <v>130</v>
      </c>
    </row>
    <row r="52" spans="1:38" s="2" customFormat="1" ht="26.25" customHeight="1" thickBot="1" x14ac:dyDescent="0.25">
      <c r="A52" s="70" t="s">
        <v>119</v>
      </c>
      <c r="B52" s="74" t="s">
        <v>131</v>
      </c>
      <c r="C52" s="76" t="s">
        <v>392</v>
      </c>
      <c r="D52" s="73"/>
      <c r="E52" s="6">
        <v>1.75219750185</v>
      </c>
      <c r="F52" s="6">
        <v>1.418880179971</v>
      </c>
      <c r="G52" s="6">
        <v>28.423914649448449</v>
      </c>
      <c r="H52" s="6">
        <v>7.2877543799999998E-3</v>
      </c>
      <c r="I52" s="6">
        <v>0.1779200873</v>
      </c>
      <c r="J52" s="6">
        <v>0.40784010709000001</v>
      </c>
      <c r="K52" s="6">
        <v>0.52352685930999998</v>
      </c>
      <c r="L52" s="6">
        <v>2.7581874000000002E-4</v>
      </c>
      <c r="M52" s="6">
        <v>0.54273039644956667</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1.6687229582739335E-4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58.764530000000001</v>
      </c>
      <c r="AL52" s="49" t="s">
        <v>132</v>
      </c>
    </row>
    <row r="53" spans="1:38" s="2" customFormat="1" ht="26.25" customHeight="1" thickBot="1" x14ac:dyDescent="0.25">
      <c r="A53" s="70" t="s">
        <v>119</v>
      </c>
      <c r="B53" s="74" t="s">
        <v>133</v>
      </c>
      <c r="C53" s="76" t="s">
        <v>134</v>
      </c>
      <c r="D53" s="73"/>
      <c r="E53" s="6" t="s">
        <v>431</v>
      </c>
      <c r="F53" s="6">
        <v>24.785679536576261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1983258722.4915667</v>
      </c>
      <c r="AL53" s="49" t="s">
        <v>135</v>
      </c>
    </row>
    <row r="54" spans="1:38" s="2" customFormat="1" ht="37.5" customHeight="1" thickBot="1" x14ac:dyDescent="0.25">
      <c r="A54" s="70" t="s">
        <v>119</v>
      </c>
      <c r="B54" s="74" t="s">
        <v>136</v>
      </c>
      <c r="C54" s="76" t="s">
        <v>137</v>
      </c>
      <c r="D54" s="73"/>
      <c r="E54" s="6" t="s">
        <v>431</v>
      </c>
      <c r="F54" s="6">
        <v>2.178630019301516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891.88136104561488</v>
      </c>
      <c r="AL54" s="49" t="s">
        <v>419</v>
      </c>
    </row>
    <row r="55" spans="1:38" s="2" customFormat="1" ht="26.25" customHeight="1" thickBot="1" x14ac:dyDescent="0.25">
      <c r="A55" s="70" t="s">
        <v>119</v>
      </c>
      <c r="B55" s="74" t="s">
        <v>138</v>
      </c>
      <c r="C55" s="76" t="s">
        <v>139</v>
      </c>
      <c r="D55" s="73"/>
      <c r="E55" s="6">
        <v>3.2116478883999999</v>
      </c>
      <c r="F55" s="6">
        <v>0.86294107084469884</v>
      </c>
      <c r="G55" s="6">
        <v>13.244701725600001</v>
      </c>
      <c r="H55" s="6" t="s">
        <v>432</v>
      </c>
      <c r="I55" s="6">
        <v>1.71100387E-2</v>
      </c>
      <c r="J55" s="6">
        <v>1.71100387E-2</v>
      </c>
      <c r="K55" s="6">
        <v>1.71100387E-2</v>
      </c>
      <c r="L55" s="6">
        <v>4.277509675E-4</v>
      </c>
      <c r="M55" s="6">
        <v>0.74524175439999996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0.743170946</v>
      </c>
      <c r="J59" s="6">
        <v>0.84759576599999997</v>
      </c>
      <c r="K59" s="6">
        <v>0.96219411200000005</v>
      </c>
      <c r="L59" s="6">
        <v>1.4191550000000001E-3</v>
      </c>
      <c r="M59" s="6" t="s">
        <v>432</v>
      </c>
      <c r="N59" s="6">
        <v>8.0163105679999997</v>
      </c>
      <c r="O59" s="6">
        <v>0.38724737599999998</v>
      </c>
      <c r="P59" s="6">
        <v>3.2340239999999998E-3</v>
      </c>
      <c r="Q59" s="6">
        <v>0.85035812399999999</v>
      </c>
      <c r="R59" s="6">
        <v>1.061942988</v>
      </c>
      <c r="S59" s="6">
        <v>1.9365284999999999E-2</v>
      </c>
      <c r="T59" s="6">
        <v>1.434328509</v>
      </c>
      <c r="U59" s="6">
        <v>4.0843483340000004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4989.5959999999995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2.9586956249999998</v>
      </c>
      <c r="J60" s="6">
        <v>24.069377874000001</v>
      </c>
      <c r="K60" s="6">
        <v>78.624393796999996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493219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2.3788979170000002</v>
      </c>
      <c r="J61" s="6">
        <v>23.774299252999999</v>
      </c>
      <c r="K61" s="6">
        <v>79.320895531000005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110604979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1.5625516999999998E-2</v>
      </c>
      <c r="J62" s="6">
        <v>0.15625515500000001</v>
      </c>
      <c r="K62" s="6">
        <v>0.31251031299999998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26042.526000000002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431</v>
      </c>
      <c r="Y72" s="6" t="s">
        <v>431</v>
      </c>
      <c r="Z72" s="6" t="s">
        <v>431</v>
      </c>
      <c r="AA72" s="6" t="s">
        <v>431</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74.625058749999994</v>
      </c>
      <c r="G82" s="6" t="s">
        <v>431</v>
      </c>
      <c r="H82" s="6" t="s">
        <v>431</v>
      </c>
      <c r="I82" s="6" t="s">
        <v>432</v>
      </c>
      <c r="J82" s="6" t="s">
        <v>431</v>
      </c>
      <c r="K82" s="6" t="s">
        <v>431</v>
      </c>
      <c r="L82" s="6" t="s">
        <v>431</v>
      </c>
      <c r="M82" s="6" t="s">
        <v>431</v>
      </c>
      <c r="N82" s="6" t="s">
        <v>431</v>
      </c>
      <c r="O82" s="6" t="s">
        <v>431</v>
      </c>
      <c r="P82" s="6">
        <v>0.236298963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2.1916000050000002</v>
      </c>
      <c r="G83" s="6" t="s">
        <v>432</v>
      </c>
      <c r="H83" s="6" t="s">
        <v>431</v>
      </c>
      <c r="I83" s="6">
        <v>8.5400002000000003E-2</v>
      </c>
      <c r="J83" s="6">
        <v>1.2460000040000001</v>
      </c>
      <c r="K83" s="6">
        <v>2.2260000029999998</v>
      </c>
      <c r="L83" s="6">
        <v>4.8678000000000003E-3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3.4405408999999998E-2</v>
      </c>
      <c r="G84" s="6" t="s">
        <v>431</v>
      </c>
      <c r="H84" s="6" t="s">
        <v>431</v>
      </c>
      <c r="I84" s="6">
        <v>2.1172560999999999E-2</v>
      </c>
      <c r="J84" s="6">
        <v>0.10586279799999999</v>
      </c>
      <c r="K84" s="6">
        <v>0.423451203</v>
      </c>
      <c r="L84" s="6">
        <v>2.7530000000000002E-6</v>
      </c>
      <c r="M84" s="6">
        <v>2.5142400000000001E-3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264657</v>
      </c>
      <c r="AL84" s="49" t="s">
        <v>412</v>
      </c>
    </row>
    <row r="85" spans="1:38" s="2" customFormat="1" ht="26.25" customHeight="1" thickBot="1" x14ac:dyDescent="0.25">
      <c r="A85" s="70" t="s">
        <v>208</v>
      </c>
      <c r="B85" s="76" t="s">
        <v>215</v>
      </c>
      <c r="C85" s="82" t="s">
        <v>403</v>
      </c>
      <c r="D85" s="72"/>
      <c r="E85" s="6" t="s">
        <v>431</v>
      </c>
      <c r="F85" s="6">
        <v>172.00985005699999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813.51</v>
      </c>
      <c r="AL85" s="49" t="s">
        <v>216</v>
      </c>
    </row>
    <row r="86" spans="1:38" s="2" customFormat="1" ht="26.25" customHeight="1" thickBot="1" x14ac:dyDescent="0.25">
      <c r="A86" s="70" t="s">
        <v>208</v>
      </c>
      <c r="B86" s="76" t="s">
        <v>217</v>
      </c>
      <c r="C86" s="80" t="s">
        <v>218</v>
      </c>
      <c r="D86" s="72"/>
      <c r="E86" s="6" t="s">
        <v>431</v>
      </c>
      <c r="F86" s="6">
        <v>12.913223911999999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107.919965</v>
      </c>
      <c r="AL86" s="49" t="s">
        <v>219</v>
      </c>
    </row>
    <row r="87" spans="1:38" s="2" customFormat="1" ht="26.25" customHeight="1" thickBot="1" x14ac:dyDescent="0.25">
      <c r="A87" s="70" t="s">
        <v>208</v>
      </c>
      <c r="B87" s="76" t="s">
        <v>220</v>
      </c>
      <c r="C87" s="80" t="s">
        <v>221</v>
      </c>
      <c r="D87" s="72"/>
      <c r="E87" s="6" t="s">
        <v>431</v>
      </c>
      <c r="F87" s="6">
        <v>0.764528494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1.109134303</v>
      </c>
      <c r="AL87" s="49" t="s">
        <v>219</v>
      </c>
    </row>
    <row r="88" spans="1:38" s="2" customFormat="1" ht="26.25" customHeight="1" thickBot="1" x14ac:dyDescent="0.25">
      <c r="A88" s="70" t="s">
        <v>208</v>
      </c>
      <c r="B88" s="76" t="s">
        <v>222</v>
      </c>
      <c r="C88" s="80" t="s">
        <v>223</v>
      </c>
      <c r="D88" s="72"/>
      <c r="E88" s="6" t="s">
        <v>432</v>
      </c>
      <c r="F88" s="6">
        <v>54.550787991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30.217423076999999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17.669088269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4.5465000000000002E-4</v>
      </c>
      <c r="Y90" s="6">
        <v>2.2949E-4</v>
      </c>
      <c r="Z90" s="6">
        <v>2.2949E-4</v>
      </c>
      <c r="AA90" s="6">
        <v>2.2949E-4</v>
      </c>
      <c r="AB90" s="6">
        <v>1.1431200000000001E-3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0.10501935900000001</v>
      </c>
      <c r="F91" s="6">
        <v>0.279505159</v>
      </c>
      <c r="G91" s="6">
        <v>1.2441926000000001E-2</v>
      </c>
      <c r="H91" s="6">
        <v>0.23965835499999999</v>
      </c>
      <c r="I91" s="6">
        <v>1.773207652</v>
      </c>
      <c r="J91" s="6">
        <v>1.970877717</v>
      </c>
      <c r="K91" s="6">
        <v>2.1848623620000001</v>
      </c>
      <c r="L91" s="6">
        <v>0.70165034900000001</v>
      </c>
      <c r="M91" s="6">
        <v>3.2114267779999999</v>
      </c>
      <c r="N91" s="6">
        <v>3.229956E-3</v>
      </c>
      <c r="O91" s="6">
        <v>0.31185069900000001</v>
      </c>
      <c r="P91" s="6">
        <v>2.3799999999999999E-7</v>
      </c>
      <c r="Q91" s="6">
        <v>5.4790000000000004E-6</v>
      </c>
      <c r="R91" s="6">
        <v>6.4271999999999997E-5</v>
      </c>
      <c r="S91" s="6">
        <v>0.31367381100000002</v>
      </c>
      <c r="T91" s="6">
        <v>0.15604589699999999</v>
      </c>
      <c r="U91" s="6" t="s">
        <v>432</v>
      </c>
      <c r="V91" s="6">
        <v>0.156993459</v>
      </c>
      <c r="W91" s="6">
        <v>5.7749000000000003E-3</v>
      </c>
      <c r="X91" s="6">
        <v>6.4101389999999996E-3</v>
      </c>
      <c r="Y91" s="6">
        <v>2.5987050000000002E-3</v>
      </c>
      <c r="Z91" s="6">
        <v>2.5987050000000002E-3</v>
      </c>
      <c r="AA91" s="6">
        <v>2.5987050000000002E-3</v>
      </c>
      <c r="AB91" s="6">
        <v>1.4206254E-2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21.570218833999999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8195.8330487999992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1.825321153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3232.9549999999999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1684.395162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8.5014708999999994E-2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0.86660426400000001</v>
      </c>
      <c r="F99" s="6">
        <v>25.562187511000001</v>
      </c>
      <c r="G99" s="6" t="s">
        <v>431</v>
      </c>
      <c r="H99" s="6">
        <v>34.480590808000002</v>
      </c>
      <c r="I99" s="6">
        <v>0.4582447</v>
      </c>
      <c r="J99" s="6">
        <v>0.70413210000000004</v>
      </c>
      <c r="K99" s="6">
        <v>1.5423846000000001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1117.67</v>
      </c>
      <c r="AL99" s="49" t="s">
        <v>245</v>
      </c>
    </row>
    <row r="100" spans="1:38" s="2" customFormat="1" ht="26.25" customHeight="1" thickBot="1" x14ac:dyDescent="0.25">
      <c r="A100" s="70" t="s">
        <v>243</v>
      </c>
      <c r="B100" s="70" t="s">
        <v>246</v>
      </c>
      <c r="C100" s="71" t="s">
        <v>408</v>
      </c>
      <c r="D100" s="84"/>
      <c r="E100" s="6">
        <v>1.823628982</v>
      </c>
      <c r="F100" s="6">
        <v>18.996572771</v>
      </c>
      <c r="G100" s="6" t="s">
        <v>431</v>
      </c>
      <c r="H100" s="6">
        <v>36.565073626999997</v>
      </c>
      <c r="I100" s="6">
        <v>0.33997734000000002</v>
      </c>
      <c r="J100" s="6">
        <v>0.50996600999999997</v>
      </c>
      <c r="K100" s="6">
        <v>1.1143701699999999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5430.7089999999998</v>
      </c>
      <c r="AL100" s="49" t="s">
        <v>245</v>
      </c>
    </row>
    <row r="101" spans="1:38" s="2" customFormat="1" ht="26.25" customHeight="1" thickBot="1" x14ac:dyDescent="0.25">
      <c r="A101" s="70" t="s">
        <v>243</v>
      </c>
      <c r="B101" s="70" t="s">
        <v>247</v>
      </c>
      <c r="C101" s="71" t="s">
        <v>248</v>
      </c>
      <c r="D101" s="84"/>
      <c r="E101" s="6">
        <v>0.394806351</v>
      </c>
      <c r="F101" s="6">
        <v>1.053041731</v>
      </c>
      <c r="G101" s="6" t="s">
        <v>431</v>
      </c>
      <c r="H101" s="6">
        <v>10.810796386</v>
      </c>
      <c r="I101" s="6">
        <v>0.10953692</v>
      </c>
      <c r="J101" s="6">
        <v>0.32861076</v>
      </c>
      <c r="K101" s="6">
        <v>0.76675844000000004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23485.949000000001</v>
      </c>
      <c r="AL101" s="49" t="s">
        <v>245</v>
      </c>
    </row>
    <row r="102" spans="1:38" s="2" customFormat="1" ht="26.25" customHeight="1" thickBot="1" x14ac:dyDescent="0.25">
      <c r="A102" s="70" t="s">
        <v>243</v>
      </c>
      <c r="B102" s="70" t="s">
        <v>249</v>
      </c>
      <c r="C102" s="71" t="s">
        <v>386</v>
      </c>
      <c r="D102" s="84"/>
      <c r="E102" s="6">
        <v>0.48950591599999999</v>
      </c>
      <c r="F102" s="6">
        <v>12.286769384999999</v>
      </c>
      <c r="G102" s="6" t="s">
        <v>431</v>
      </c>
      <c r="H102" s="6">
        <v>75.586113828999999</v>
      </c>
      <c r="I102" s="6">
        <v>0.14005274200000001</v>
      </c>
      <c r="J102" s="6">
        <v>3.1145205100000002</v>
      </c>
      <c r="K102" s="6">
        <v>21.772664779999999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23640.107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0.166127304</v>
      </c>
      <c r="F104" s="6">
        <v>0.39960311399999998</v>
      </c>
      <c r="G104" s="6" t="s">
        <v>431</v>
      </c>
      <c r="H104" s="6">
        <v>4.0461118799999998</v>
      </c>
      <c r="I104" s="6">
        <v>2.8113119999999998E-2</v>
      </c>
      <c r="J104" s="6">
        <v>8.4339360000000002E-2</v>
      </c>
      <c r="K104" s="6">
        <v>0.19679184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3163.8029999999999</v>
      </c>
      <c r="AL104" s="49" t="s">
        <v>245</v>
      </c>
    </row>
    <row r="105" spans="1:38" s="2" customFormat="1" ht="26.25" customHeight="1" thickBot="1" x14ac:dyDescent="0.25">
      <c r="A105" s="70" t="s">
        <v>243</v>
      </c>
      <c r="B105" s="70" t="s">
        <v>254</v>
      </c>
      <c r="C105" s="71" t="s">
        <v>255</v>
      </c>
      <c r="D105" s="84"/>
      <c r="E105" s="6">
        <v>7.8922603999999993E-2</v>
      </c>
      <c r="F105" s="6">
        <v>0.34463041300000002</v>
      </c>
      <c r="G105" s="6" t="s">
        <v>431</v>
      </c>
      <c r="H105" s="6">
        <v>2.0785371370000001</v>
      </c>
      <c r="I105" s="6">
        <v>1.3888171E-2</v>
      </c>
      <c r="J105" s="6">
        <v>2.182427E-2</v>
      </c>
      <c r="K105" s="6">
        <v>4.7616585000000003E-2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258.3679999791014</v>
      </c>
      <c r="AL105" s="49" t="s">
        <v>245</v>
      </c>
    </row>
    <row r="106" spans="1:38" s="2" customFormat="1" ht="26.25" customHeight="1" thickBot="1" x14ac:dyDescent="0.25">
      <c r="A106" s="70" t="s">
        <v>243</v>
      </c>
      <c r="B106" s="70" t="s">
        <v>256</v>
      </c>
      <c r="C106" s="71" t="s">
        <v>257</v>
      </c>
      <c r="D106" s="84"/>
      <c r="E106" s="6">
        <v>2.2070649999999998E-3</v>
      </c>
      <c r="F106" s="6">
        <v>3.8911136999999998E-2</v>
      </c>
      <c r="G106" s="6" t="s">
        <v>431</v>
      </c>
      <c r="H106" s="6">
        <v>8.3045694000000003E-2</v>
      </c>
      <c r="I106" s="6">
        <v>1.356337E-3</v>
      </c>
      <c r="J106" s="6">
        <v>2.1701419999999999E-3</v>
      </c>
      <c r="K106" s="6">
        <v>4.6115460000000002E-3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45.941000000000003</v>
      </c>
      <c r="AL106" s="49" t="s">
        <v>245</v>
      </c>
    </row>
    <row r="107" spans="1:38" s="2" customFormat="1" ht="26.25" customHeight="1" thickBot="1" x14ac:dyDescent="0.25">
      <c r="A107" s="70" t="s">
        <v>243</v>
      </c>
      <c r="B107" s="70" t="s">
        <v>258</v>
      </c>
      <c r="C107" s="71" t="s">
        <v>379</v>
      </c>
      <c r="D107" s="84"/>
      <c r="E107" s="6">
        <v>0.60964614900000003</v>
      </c>
      <c r="F107" s="6">
        <v>1.9434560030000001</v>
      </c>
      <c r="G107" s="6" t="s">
        <v>431</v>
      </c>
      <c r="H107" s="6">
        <v>8.8480874860000007</v>
      </c>
      <c r="I107" s="6">
        <v>0.14528465099999999</v>
      </c>
      <c r="J107" s="6">
        <v>1.93712868</v>
      </c>
      <c r="K107" s="6">
        <v>9.2013612299999998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48428.216999999997</v>
      </c>
      <c r="AL107" s="49" t="s">
        <v>245</v>
      </c>
    </row>
    <row r="108" spans="1:38" s="2" customFormat="1" ht="26.25" customHeight="1" thickBot="1" x14ac:dyDescent="0.25">
      <c r="A108" s="70" t="s">
        <v>243</v>
      </c>
      <c r="B108" s="70" t="s">
        <v>259</v>
      </c>
      <c r="C108" s="71" t="s">
        <v>380</v>
      </c>
      <c r="D108" s="84"/>
      <c r="E108" s="6">
        <v>1.1527854019999999</v>
      </c>
      <c r="F108" s="6">
        <v>11.349732547</v>
      </c>
      <c r="G108" s="6" t="s">
        <v>431</v>
      </c>
      <c r="H108" s="6">
        <v>24.269205554999999</v>
      </c>
      <c r="I108" s="6">
        <v>0.163589708</v>
      </c>
      <c r="J108" s="6">
        <v>1.6358970799999999</v>
      </c>
      <c r="K108" s="6">
        <v>3.2717941599999998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81794.854000000007</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1.7284862000000001</v>
      </c>
      <c r="F111" s="6">
        <v>1.0868208319999999</v>
      </c>
      <c r="G111" s="6" t="s">
        <v>431</v>
      </c>
      <c r="H111" s="6">
        <v>29.395610221999998</v>
      </c>
      <c r="I111" s="6">
        <v>5.9361683999999998E-2</v>
      </c>
      <c r="J111" s="6">
        <v>0.118723368</v>
      </c>
      <c r="K111" s="6">
        <v>0.26712757799999998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14840.421</v>
      </c>
      <c r="AL111" s="49" t="s">
        <v>245</v>
      </c>
    </row>
    <row r="112" spans="1:38" s="2" customFormat="1" ht="26.25" customHeight="1" thickBot="1" x14ac:dyDescent="0.25">
      <c r="A112" s="70" t="s">
        <v>263</v>
      </c>
      <c r="B112" s="70" t="s">
        <v>264</v>
      </c>
      <c r="C112" s="71" t="s">
        <v>265</v>
      </c>
      <c r="D112" s="72"/>
      <c r="E112" s="6">
        <v>47.944239996</v>
      </c>
      <c r="F112" s="6" t="s">
        <v>431</v>
      </c>
      <c r="G112" s="6" t="s">
        <v>431</v>
      </c>
      <c r="H112" s="6">
        <v>149.840389636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1198606000</v>
      </c>
      <c r="AL112" s="49" t="s">
        <v>418</v>
      </c>
    </row>
    <row r="113" spans="1:38" s="2" customFormat="1" ht="26.25" customHeight="1" thickBot="1" x14ac:dyDescent="0.25">
      <c r="A113" s="70" t="s">
        <v>263</v>
      </c>
      <c r="B113" s="85" t="s">
        <v>266</v>
      </c>
      <c r="C113" s="86" t="s">
        <v>267</v>
      </c>
      <c r="D113" s="72"/>
      <c r="E113" s="6">
        <v>20.054927547999998</v>
      </c>
      <c r="F113" s="6">
        <v>28.262518402000001</v>
      </c>
      <c r="G113" s="6" t="s">
        <v>431</v>
      </c>
      <c r="H113" s="6">
        <v>154.35842868500001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1.0712875509999999</v>
      </c>
      <c r="F114" s="6" t="s">
        <v>431</v>
      </c>
      <c r="G114" s="6" t="s">
        <v>431</v>
      </c>
      <c r="H114" s="6">
        <v>3.481684547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0.24636768100000001</v>
      </c>
      <c r="F115" s="6" t="s">
        <v>431</v>
      </c>
      <c r="G115" s="6" t="s">
        <v>431</v>
      </c>
      <c r="H115" s="6">
        <v>0.49273535800000001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13.384458188</v>
      </c>
      <c r="F116" s="6">
        <v>1.440084213</v>
      </c>
      <c r="G116" s="6" t="s">
        <v>431</v>
      </c>
      <c r="H116" s="6">
        <v>36.609079362999999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6.9375776719999998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2.0742540420000002</v>
      </c>
      <c r="J119" s="6">
        <v>47.164795619000003</v>
      </c>
      <c r="K119" s="6">
        <v>47.164795619000003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9.6315692370000008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12.473658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2.0690362000000002</v>
      </c>
      <c r="F123" s="6">
        <v>4.5140065969999998</v>
      </c>
      <c r="G123" s="6">
        <v>0.27030117799999998</v>
      </c>
      <c r="H123" s="6">
        <v>2.1214069690000001</v>
      </c>
      <c r="I123" s="6">
        <v>5.4666744410000003</v>
      </c>
      <c r="J123" s="6">
        <v>5.7150891619999999</v>
      </c>
      <c r="K123" s="6">
        <v>5.8019329060000002</v>
      </c>
      <c r="L123" s="6">
        <v>0.69085044299999998</v>
      </c>
      <c r="M123" s="6">
        <v>63.622612205999999</v>
      </c>
      <c r="N123" s="6">
        <v>4.7916703999999997E-2</v>
      </c>
      <c r="O123" s="6">
        <v>0.43599201300000001</v>
      </c>
      <c r="P123" s="6">
        <v>9.0309001999999999E-2</v>
      </c>
      <c r="Q123" s="6">
        <v>8.0731069999999995E-3</v>
      </c>
      <c r="R123" s="6">
        <v>9.2117247999999999E-2</v>
      </c>
      <c r="S123" s="6">
        <v>4.8762511000000001E-2</v>
      </c>
      <c r="T123" s="6">
        <v>3.1050088999999999E-2</v>
      </c>
      <c r="U123" s="6">
        <v>2.5071025E-2</v>
      </c>
      <c r="V123" s="6">
        <v>0.52680096499999995</v>
      </c>
      <c r="W123" s="6">
        <v>0.44195978432123073</v>
      </c>
      <c r="X123" s="6">
        <v>1.5887463010332661</v>
      </c>
      <c r="Y123" s="6">
        <v>1.7411676925193924</v>
      </c>
      <c r="Z123" s="6">
        <v>0.72703004115576564</v>
      </c>
      <c r="AA123" s="6">
        <v>0.62987433585200647</v>
      </c>
      <c r="AB123" s="6">
        <v>4.68681837056043</v>
      </c>
      <c r="AC123" s="6" t="s">
        <v>431</v>
      </c>
      <c r="AD123" s="6" t="s">
        <v>431</v>
      </c>
      <c r="AE123" s="60"/>
      <c r="AF123" s="26" t="s">
        <v>431</v>
      </c>
      <c r="AG123" s="26" t="s">
        <v>431</v>
      </c>
      <c r="AH123" s="26" t="s">
        <v>431</v>
      </c>
      <c r="AI123" s="26" t="s">
        <v>431</v>
      </c>
      <c r="AJ123" s="26" t="s">
        <v>431</v>
      </c>
      <c r="AK123" s="26">
        <v>194782.56721616516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1.3494129011489017E-2</v>
      </c>
      <c r="F125" s="6">
        <v>4.4035928049906401</v>
      </c>
      <c r="G125" s="6" t="s">
        <v>431</v>
      </c>
      <c r="H125" s="6" t="s">
        <v>432</v>
      </c>
      <c r="I125" s="6">
        <v>6.181563054922414E-3</v>
      </c>
      <c r="J125" s="6">
        <v>9.4298805279149286E-3</v>
      </c>
      <c r="K125" s="6">
        <v>1.3691110234421239E-2</v>
      </c>
      <c r="L125" s="6" t="s">
        <v>431</v>
      </c>
      <c r="M125" s="6">
        <v>0.24910751162144443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17464.053120529981</v>
      </c>
      <c r="AL125" s="49" t="s">
        <v>425</v>
      </c>
    </row>
    <row r="126" spans="1:38" s="2" customFormat="1" ht="26.25" customHeight="1" thickBot="1" x14ac:dyDescent="0.25">
      <c r="A126" s="70" t="s">
        <v>288</v>
      </c>
      <c r="B126" s="70" t="s">
        <v>291</v>
      </c>
      <c r="C126" s="71" t="s">
        <v>292</v>
      </c>
      <c r="D126" s="72"/>
      <c r="E126" s="6" t="s">
        <v>432</v>
      </c>
      <c r="F126" s="6" t="s">
        <v>432</v>
      </c>
      <c r="G126" s="6" t="s">
        <v>432</v>
      </c>
      <c r="H126" s="6">
        <v>0.66282580999999996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2761.7742039999998</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v>1.7999999999999999E-2</v>
      </c>
      <c r="F128" s="6">
        <v>2.0000000000000001E-4</v>
      </c>
      <c r="G128" s="6">
        <v>1.7000000000000001E-2</v>
      </c>
      <c r="H128" s="6" t="s">
        <v>433</v>
      </c>
      <c r="I128" s="6">
        <v>3.0000000000000001E-5</v>
      </c>
      <c r="J128" s="6">
        <v>3.0000000000000001E-5</v>
      </c>
      <c r="K128" s="6">
        <v>3.0000000000000001E-5</v>
      </c>
      <c r="L128" s="6">
        <v>1.0499999999999999E-6</v>
      </c>
      <c r="M128" s="6">
        <v>7.0000000000000001E-3</v>
      </c>
      <c r="N128" s="6">
        <v>5.8E-4</v>
      </c>
      <c r="O128" s="6">
        <v>4.6E-5</v>
      </c>
      <c r="P128" s="6">
        <v>2.8000000000000001E-2</v>
      </c>
      <c r="Q128" s="6">
        <v>6.2000000000000003E-5</v>
      </c>
      <c r="R128" s="6">
        <v>1.64E-4</v>
      </c>
      <c r="S128" s="6">
        <v>1.37E-4</v>
      </c>
      <c r="T128" s="6">
        <v>2.1599999999999999E-4</v>
      </c>
      <c r="U128" s="6">
        <v>1.17E-4</v>
      </c>
      <c r="V128" s="6">
        <v>2.4499999999999999E-4</v>
      </c>
      <c r="W128" s="6">
        <v>3.5</v>
      </c>
      <c r="X128" s="6">
        <v>8.3999999999999998E-8</v>
      </c>
      <c r="Y128" s="6">
        <v>1.79E-7</v>
      </c>
      <c r="Z128" s="6">
        <v>9.5000000000000004E-8</v>
      </c>
      <c r="AA128" s="6">
        <v>1.1600000000000001E-7</v>
      </c>
      <c r="AB128" s="6">
        <v>4.7399999999999998E-7</v>
      </c>
      <c r="AC128" s="6">
        <v>0.02</v>
      </c>
      <c r="AD128" s="6">
        <v>5.0000000000000001E-3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5.7564000000000001E-3</v>
      </c>
      <c r="F131" s="6">
        <v>2.2385999999999999E-3</v>
      </c>
      <c r="G131" s="6">
        <v>2.8142400000000001E-4</v>
      </c>
      <c r="H131" s="6" t="s">
        <v>432</v>
      </c>
      <c r="I131" s="6" t="s">
        <v>432</v>
      </c>
      <c r="J131" s="6" t="s">
        <v>432</v>
      </c>
      <c r="K131" s="6">
        <v>7.3554000000000002E-4</v>
      </c>
      <c r="L131" s="6">
        <v>1.6917399999999999E-4</v>
      </c>
      <c r="M131" s="6">
        <v>4.797E-3</v>
      </c>
      <c r="N131" s="6" t="s">
        <v>431</v>
      </c>
      <c r="O131" s="6">
        <v>3.8376000000000003E-4</v>
      </c>
      <c r="P131" s="6">
        <v>5.1807600000000004E-3</v>
      </c>
      <c r="Q131" s="6">
        <v>3.1980000000000001E-6</v>
      </c>
      <c r="R131" s="6">
        <v>5.1168000000000002E-5</v>
      </c>
      <c r="S131" s="6">
        <v>7.8670800000000003E-3</v>
      </c>
      <c r="T131" s="6">
        <v>9.5940000000000001E-4</v>
      </c>
      <c r="U131" s="6" t="s">
        <v>432</v>
      </c>
      <c r="V131" s="6" t="s">
        <v>432</v>
      </c>
      <c r="W131" s="6">
        <v>8.9543999999999997</v>
      </c>
      <c r="X131" s="6">
        <v>2.2669368383999999E-8</v>
      </c>
      <c r="Y131" s="6">
        <v>4.8307341029999998E-8</v>
      </c>
      <c r="Z131" s="6">
        <v>2.5637975844E-8</v>
      </c>
      <c r="AA131" s="6">
        <v>3.1305317940000001E-8</v>
      </c>
      <c r="AB131" s="6">
        <v>1.2792E-7</v>
      </c>
      <c r="AC131" s="6">
        <v>0.31979999999999997</v>
      </c>
      <c r="AD131" s="6">
        <v>6.3960000000000003E-2</v>
      </c>
      <c r="AE131" s="60"/>
      <c r="AF131" s="26" t="s">
        <v>431</v>
      </c>
      <c r="AG131" s="26" t="s">
        <v>431</v>
      </c>
      <c r="AH131" s="26" t="s">
        <v>431</v>
      </c>
      <c r="AI131" s="26" t="s">
        <v>431</v>
      </c>
      <c r="AJ131" s="26" t="s">
        <v>431</v>
      </c>
      <c r="AK131" s="26">
        <v>3.198</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2.9070550829999999</v>
      </c>
      <c r="O132" s="6">
        <v>0.92418943499999995</v>
      </c>
      <c r="P132" s="6">
        <v>0.133651562</v>
      </c>
      <c r="Q132" s="6">
        <v>0.36117131200000002</v>
      </c>
      <c r="R132" s="6">
        <v>1.0758294399999999</v>
      </c>
      <c r="S132" s="6">
        <v>3.0737983999999998</v>
      </c>
      <c r="T132" s="6">
        <v>0.61475968000000003</v>
      </c>
      <c r="U132" s="6">
        <v>1.1526744E-2</v>
      </c>
      <c r="V132" s="6">
        <v>5.0717673599999999</v>
      </c>
      <c r="W132" s="6">
        <v>3.2231624000000001</v>
      </c>
      <c r="X132" s="6">
        <v>3.9587505599999997E-5</v>
      </c>
      <c r="Y132" s="6">
        <v>5.4335791999999999E-6</v>
      </c>
      <c r="Z132" s="6">
        <v>4.7349761600000002E-5</v>
      </c>
      <c r="AA132" s="6">
        <v>7.7622559999999998E-6</v>
      </c>
      <c r="AB132" s="6">
        <v>1.001331024E-4</v>
      </c>
      <c r="AC132" s="6">
        <v>0.30740228000000003</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5.3908800999999999E-2</v>
      </c>
      <c r="F133" s="6">
        <v>8.4947199999999999E-4</v>
      </c>
      <c r="G133" s="6">
        <v>7.3838669999999997E-3</v>
      </c>
      <c r="H133" s="6" t="s">
        <v>431</v>
      </c>
      <c r="I133" s="6">
        <v>2.2674409999999998E-3</v>
      </c>
      <c r="J133" s="6">
        <v>2.2674409999999998E-3</v>
      </c>
      <c r="K133" s="6">
        <v>2.519664E-3</v>
      </c>
      <c r="L133" s="6" t="s">
        <v>432</v>
      </c>
      <c r="M133" s="6" t="s">
        <v>434</v>
      </c>
      <c r="N133" s="6">
        <v>1.962278E-3</v>
      </c>
      <c r="O133" s="6">
        <v>3.2867999999999998E-4</v>
      </c>
      <c r="P133" s="6">
        <v>9.7362561E-2</v>
      </c>
      <c r="Q133" s="6">
        <v>8.8933199999999995E-4</v>
      </c>
      <c r="R133" s="6">
        <v>8.8606500000000001E-4</v>
      </c>
      <c r="S133" s="6">
        <v>8.1222800000000002E-4</v>
      </c>
      <c r="T133" s="6">
        <v>1.1324110000000001E-3</v>
      </c>
      <c r="U133" s="6">
        <v>1.2925040000000001E-3</v>
      </c>
      <c r="V133" s="6">
        <v>1.0462880000000001E-2</v>
      </c>
      <c r="W133" s="6">
        <v>1.7642879999999999E-3</v>
      </c>
      <c r="X133" s="6">
        <v>8.6254079999999998E-7</v>
      </c>
      <c r="Y133" s="6">
        <v>4.7113023999999998E-7</v>
      </c>
      <c r="Z133" s="6">
        <v>4.2081535999999998E-7</v>
      </c>
      <c r="AA133" s="6">
        <v>4.5675455999999998E-7</v>
      </c>
      <c r="AB133" s="6">
        <v>2.21124096E-6</v>
      </c>
      <c r="AC133" s="6">
        <v>9.7999999999999997E-3</v>
      </c>
      <c r="AD133" s="6">
        <v>2.6790000000000001E-2</v>
      </c>
      <c r="AE133" s="60"/>
      <c r="AF133" s="26" t="s">
        <v>431</v>
      </c>
      <c r="AG133" s="26" t="s">
        <v>431</v>
      </c>
      <c r="AH133" s="26" t="s">
        <v>431</v>
      </c>
      <c r="AI133" s="26" t="s">
        <v>431</v>
      </c>
      <c r="AJ133" s="26" t="s">
        <v>431</v>
      </c>
      <c r="AK133" s="26">
        <v>65344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32.404616314000002</v>
      </c>
      <c r="F135" s="6">
        <v>6.4939110869999999</v>
      </c>
      <c r="G135" s="6">
        <v>1.23384311</v>
      </c>
      <c r="H135" s="6" t="s">
        <v>432</v>
      </c>
      <c r="I135" s="6">
        <v>29.936930104000002</v>
      </c>
      <c r="J135" s="6">
        <v>31.755225202999998</v>
      </c>
      <c r="K135" s="6">
        <v>32.339677207000001</v>
      </c>
      <c r="L135" s="6">
        <v>16.734808866000002</v>
      </c>
      <c r="M135" s="6">
        <v>408.33712902799999</v>
      </c>
      <c r="N135" s="6">
        <v>4.3509204290000003</v>
      </c>
      <c r="O135" s="6">
        <v>0.45457377399999999</v>
      </c>
      <c r="P135" s="6" t="s">
        <v>432</v>
      </c>
      <c r="Q135" s="6">
        <v>0.259756443</v>
      </c>
      <c r="R135" s="6">
        <v>6.4939110999999994E-2</v>
      </c>
      <c r="S135" s="6">
        <v>0.90914755599999997</v>
      </c>
      <c r="T135" s="6" t="s">
        <v>432</v>
      </c>
      <c r="U135" s="6">
        <v>0.19481733300000001</v>
      </c>
      <c r="V135" s="6">
        <v>117.21509508600001</v>
      </c>
      <c r="W135" s="6">
        <v>64.939110851038279</v>
      </c>
      <c r="X135" s="6">
        <v>3.6365938442519882E-2</v>
      </c>
      <c r="Y135" s="6">
        <v>6.8186134579724778E-2</v>
      </c>
      <c r="Z135" s="6">
        <v>0.15455523838070948</v>
      </c>
      <c r="AA135" s="6" t="s">
        <v>432</v>
      </c>
      <c r="AB135" s="6">
        <v>0.25910731140295412</v>
      </c>
      <c r="AC135" s="6" t="s">
        <v>432</v>
      </c>
      <c r="AD135" s="6" t="s">
        <v>431</v>
      </c>
      <c r="AE135" s="60"/>
      <c r="AF135" s="26" t="s">
        <v>431</v>
      </c>
      <c r="AG135" s="26" t="s">
        <v>431</v>
      </c>
      <c r="AH135" s="26" t="s">
        <v>431</v>
      </c>
      <c r="AI135" s="26" t="s">
        <v>431</v>
      </c>
      <c r="AJ135" s="26" t="s">
        <v>431</v>
      </c>
      <c r="AK135" s="26">
        <v>4545.7423053149851</v>
      </c>
      <c r="AL135" s="49" t="s">
        <v>412</v>
      </c>
    </row>
    <row r="136" spans="1:38" s="2" customFormat="1" ht="26.25" customHeight="1" thickBot="1" x14ac:dyDescent="0.25">
      <c r="A136" s="70" t="s">
        <v>288</v>
      </c>
      <c r="B136" s="70" t="s">
        <v>313</v>
      </c>
      <c r="C136" s="71" t="s">
        <v>314</v>
      </c>
      <c r="D136" s="72"/>
      <c r="E136" s="6">
        <v>1.0106133E-2</v>
      </c>
      <c r="F136" s="6">
        <v>4.6435913000000002E-2</v>
      </c>
      <c r="G136" s="6" t="s">
        <v>431</v>
      </c>
      <c r="H136" s="6" t="s">
        <v>432</v>
      </c>
      <c r="I136" s="6">
        <v>4.1979319999999997E-3</v>
      </c>
      <c r="J136" s="6">
        <v>4.1979319999999997E-3</v>
      </c>
      <c r="K136" s="6">
        <v>4.1979319999999997E-3</v>
      </c>
      <c r="L136" s="6" t="s">
        <v>432</v>
      </c>
      <c r="M136" s="6">
        <v>0.18657474700000001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858.83764650000001</v>
      </c>
      <c r="AL136" s="49" t="s">
        <v>416</v>
      </c>
    </row>
    <row r="137" spans="1:38" s="2" customFormat="1" ht="26.25" customHeight="1" thickBot="1" x14ac:dyDescent="0.25">
      <c r="A137" s="70" t="s">
        <v>288</v>
      </c>
      <c r="B137" s="70" t="s">
        <v>315</v>
      </c>
      <c r="C137" s="71" t="s">
        <v>316</v>
      </c>
      <c r="D137" s="72"/>
      <c r="E137" s="6">
        <v>2.778722E-3</v>
      </c>
      <c r="F137" s="6">
        <v>7.3898652199999998E-3</v>
      </c>
      <c r="G137" s="6" t="s">
        <v>431</v>
      </c>
      <c r="H137" s="6" t="s">
        <v>432</v>
      </c>
      <c r="I137" s="6">
        <v>1.154239E-3</v>
      </c>
      <c r="J137" s="6">
        <v>1.154239E-3</v>
      </c>
      <c r="K137" s="6">
        <v>1.154239E-3</v>
      </c>
      <c r="L137" s="6" t="s">
        <v>432</v>
      </c>
      <c r="M137" s="6">
        <v>5.1295658000000001E-2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1943.7215269999999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0.526321967</v>
      </c>
      <c r="G139" s="6" t="s">
        <v>432</v>
      </c>
      <c r="H139" s="6">
        <v>6.3111528E-2</v>
      </c>
      <c r="I139" s="6">
        <v>1.864478777</v>
      </c>
      <c r="J139" s="6">
        <v>1.864478777</v>
      </c>
      <c r="K139" s="6">
        <v>1.864478777</v>
      </c>
      <c r="L139" s="6" t="s">
        <v>433</v>
      </c>
      <c r="M139" s="6" t="s">
        <v>432</v>
      </c>
      <c r="N139" s="6">
        <v>5.325237E-3</v>
      </c>
      <c r="O139" s="6">
        <v>1.0684701E-2</v>
      </c>
      <c r="P139" s="6">
        <v>1.0684701E-2</v>
      </c>
      <c r="Q139" s="6">
        <v>1.6907440999999999E-2</v>
      </c>
      <c r="R139" s="6">
        <v>1.6126444E-2</v>
      </c>
      <c r="S139" s="6">
        <v>3.7689181000000002E-2</v>
      </c>
      <c r="T139" s="6" t="s">
        <v>432</v>
      </c>
      <c r="U139" s="6" t="s">
        <v>432</v>
      </c>
      <c r="V139" s="6" t="s">
        <v>432</v>
      </c>
      <c r="W139" s="6">
        <v>19.253824000000002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1012.15763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1398.7814106089145</v>
      </c>
      <c r="F141" s="20">
        <f t="shared" ref="F141:AD141" si="0">SUM(F14:F140)</f>
        <v>785.45905079495844</v>
      </c>
      <c r="G141" s="20">
        <f t="shared" si="0"/>
        <v>1253.8441817442033</v>
      </c>
      <c r="H141" s="20">
        <f t="shared" si="0"/>
        <v>606.57585804947678</v>
      </c>
      <c r="I141" s="20">
        <f t="shared" si="0"/>
        <v>170.82715993294849</v>
      </c>
      <c r="J141" s="20">
        <f t="shared" si="0"/>
        <v>297.61651969351612</v>
      </c>
      <c r="K141" s="20">
        <f t="shared" si="0"/>
        <v>471.73279789725393</v>
      </c>
      <c r="L141" s="20">
        <f t="shared" si="0"/>
        <v>48.215778072643673</v>
      </c>
      <c r="M141" s="20">
        <f t="shared" si="0"/>
        <v>2179.0711486553273</v>
      </c>
      <c r="N141" s="20">
        <f t="shared" si="0"/>
        <v>158.74264260584866</v>
      </c>
      <c r="O141" s="20">
        <f t="shared" si="0"/>
        <v>14.179285589838759</v>
      </c>
      <c r="P141" s="20">
        <f t="shared" si="0"/>
        <v>8.9950651755640649</v>
      </c>
      <c r="Q141" s="20">
        <f t="shared" si="0"/>
        <v>10.417049521063706</v>
      </c>
      <c r="R141" s="20">
        <f>SUM(R14:R140)</f>
        <v>37.337307464907298</v>
      </c>
      <c r="S141" s="20">
        <f t="shared" si="0"/>
        <v>138.71341999715131</v>
      </c>
      <c r="T141" s="20">
        <f t="shared" si="0"/>
        <v>238.11815384629043</v>
      </c>
      <c r="U141" s="20">
        <f t="shared" si="0"/>
        <v>9.392686926715383</v>
      </c>
      <c r="V141" s="20">
        <f t="shared" si="0"/>
        <v>334.9840909025736</v>
      </c>
      <c r="W141" s="20">
        <f t="shared" si="0"/>
        <v>273.64308387813452</v>
      </c>
      <c r="X141" s="20">
        <f t="shared" si="0"/>
        <v>16.658747523042795</v>
      </c>
      <c r="Y141" s="20">
        <f t="shared" si="0"/>
        <v>16.752558210734012</v>
      </c>
      <c r="Z141" s="20">
        <f t="shared" si="0"/>
        <v>7.9274582063803098</v>
      </c>
      <c r="AA141" s="20">
        <f t="shared" si="0"/>
        <v>8.0872292872275526</v>
      </c>
      <c r="AB141" s="20">
        <f t="shared" si="0"/>
        <v>65.225396941397591</v>
      </c>
      <c r="AC141" s="20">
        <f t="shared" si="0"/>
        <v>15.788365937509353</v>
      </c>
      <c r="AD141" s="20">
        <f t="shared" si="0"/>
        <v>1724.7526402334763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1398.7814106089145</v>
      </c>
      <c r="F152" s="14">
        <f t="shared" ref="F152:AD152" si="1">SUM(F$141, F$151, IF(AND(ISNUMBER(SEARCH($B$4,"AT|BE|CH|GB|IE|LT|LU|NL")),SUM(F$143:F$149)&gt;0),SUM(F$143:F$149)-SUM(F$27:F$33),0))</f>
        <v>785.45905079495844</v>
      </c>
      <c r="G152" s="14">
        <f t="shared" si="1"/>
        <v>1253.8441817442033</v>
      </c>
      <c r="H152" s="14">
        <f t="shared" si="1"/>
        <v>606.57585804947678</v>
      </c>
      <c r="I152" s="14">
        <f t="shared" si="1"/>
        <v>170.82715993294849</v>
      </c>
      <c r="J152" s="14">
        <f t="shared" si="1"/>
        <v>297.61651969351612</v>
      </c>
      <c r="K152" s="14">
        <f t="shared" si="1"/>
        <v>471.73279789725393</v>
      </c>
      <c r="L152" s="14">
        <f t="shared" si="1"/>
        <v>48.215778072643673</v>
      </c>
      <c r="M152" s="14">
        <f t="shared" si="1"/>
        <v>2179.0711486553273</v>
      </c>
      <c r="N152" s="14">
        <f t="shared" si="1"/>
        <v>158.74264260584866</v>
      </c>
      <c r="O152" s="14">
        <f t="shared" si="1"/>
        <v>14.179285589838759</v>
      </c>
      <c r="P152" s="14">
        <f t="shared" si="1"/>
        <v>8.9950651755640649</v>
      </c>
      <c r="Q152" s="14">
        <f t="shared" si="1"/>
        <v>10.417049521063706</v>
      </c>
      <c r="R152" s="14">
        <f t="shared" si="1"/>
        <v>37.337307464907298</v>
      </c>
      <c r="S152" s="14">
        <f t="shared" si="1"/>
        <v>138.71341999715131</v>
      </c>
      <c r="T152" s="14">
        <f t="shared" si="1"/>
        <v>238.11815384629043</v>
      </c>
      <c r="U152" s="14">
        <f t="shared" si="1"/>
        <v>9.392686926715383</v>
      </c>
      <c r="V152" s="14">
        <f t="shared" si="1"/>
        <v>334.9840909025736</v>
      </c>
      <c r="W152" s="14">
        <f t="shared" si="1"/>
        <v>273.64308387813452</v>
      </c>
      <c r="X152" s="14">
        <f t="shared" si="1"/>
        <v>16.658747523042795</v>
      </c>
      <c r="Y152" s="14">
        <f t="shared" si="1"/>
        <v>16.752558210734012</v>
      </c>
      <c r="Z152" s="14">
        <f t="shared" si="1"/>
        <v>7.9274582063803098</v>
      </c>
      <c r="AA152" s="14">
        <f t="shared" si="1"/>
        <v>8.0872292872275526</v>
      </c>
      <c r="AB152" s="14">
        <f t="shared" si="1"/>
        <v>65.225396941397591</v>
      </c>
      <c r="AC152" s="14">
        <f t="shared" si="1"/>
        <v>15.788365937509353</v>
      </c>
      <c r="AD152" s="14">
        <f t="shared" si="1"/>
        <v>1724.7526402334763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1398.7814106089145</v>
      </c>
      <c r="F154" s="14">
        <f>SUM(F$141, F$153, -1 * IF(OR($B$6=2005,$B$6&gt;=2020),SUM(F$99:F$122),0), IF(AND(ISNUMBER(SEARCH($B$4,"AT|BE|CH|GB|IE|LT|LU|NL")),SUM(F$143:F$149)&gt;0),SUM(F$143:F$149)-SUM(F$27:F$33),0))</f>
        <v>785.45905079495844</v>
      </c>
      <c r="G154" s="14">
        <f>SUM(G$141, G$153, IF(AND(ISNUMBER(SEARCH($B$4,"AT|BE|CH|GB|IE|LT|LU|NL")),SUM(G$143:G$149)&gt;0),SUM(G$143:G$149)-SUM(G$27:G$33),0))</f>
        <v>1253.8441817442033</v>
      </c>
      <c r="H154" s="14">
        <f>SUM(H$141, H$153, IF(AND(ISNUMBER(SEARCH($B$4,"AT|BE|CH|GB|IE|LT|LU|NL")),SUM(H$143:H$149)&gt;0),SUM(H$143:H$149)-SUM(H$27:H$33),0))</f>
        <v>606.57585804947678</v>
      </c>
      <c r="I154" s="14">
        <f t="shared" ref="I154:AD154" si="2">SUM(I$141, I$153, IF(AND(ISNUMBER(SEARCH($B$4,"AT|BE|CH|GB|IE|LT|LU|NL")),SUM(I$143:I$149)&gt;0),SUM(I$143:I$149)-SUM(I$27:I$33),0))</f>
        <v>170.82715993294849</v>
      </c>
      <c r="J154" s="14">
        <f t="shared" si="2"/>
        <v>297.61651969351612</v>
      </c>
      <c r="K154" s="14">
        <f t="shared" si="2"/>
        <v>471.73279789725393</v>
      </c>
      <c r="L154" s="14">
        <f t="shared" si="2"/>
        <v>48.215778072643673</v>
      </c>
      <c r="M154" s="14">
        <f t="shared" si="2"/>
        <v>2179.0711486553273</v>
      </c>
      <c r="N154" s="14">
        <f t="shared" si="2"/>
        <v>158.74264260584866</v>
      </c>
      <c r="O154" s="14">
        <f t="shared" si="2"/>
        <v>14.179285589838759</v>
      </c>
      <c r="P154" s="14">
        <f t="shared" si="2"/>
        <v>8.9950651755640649</v>
      </c>
      <c r="Q154" s="14">
        <f t="shared" si="2"/>
        <v>10.417049521063706</v>
      </c>
      <c r="R154" s="14">
        <f t="shared" si="2"/>
        <v>37.337307464907298</v>
      </c>
      <c r="S154" s="14">
        <f t="shared" si="2"/>
        <v>138.71341999715131</v>
      </c>
      <c r="T154" s="14">
        <f t="shared" si="2"/>
        <v>238.11815384629043</v>
      </c>
      <c r="U154" s="14">
        <f t="shared" si="2"/>
        <v>9.392686926715383</v>
      </c>
      <c r="V154" s="14">
        <f t="shared" si="2"/>
        <v>334.9840909025736</v>
      </c>
      <c r="W154" s="14">
        <f t="shared" si="2"/>
        <v>273.64308387813452</v>
      </c>
      <c r="X154" s="14">
        <f t="shared" si="2"/>
        <v>16.658747523042795</v>
      </c>
      <c r="Y154" s="14">
        <f t="shared" si="2"/>
        <v>16.752558210734012</v>
      </c>
      <c r="Z154" s="14">
        <f t="shared" si="2"/>
        <v>7.9274582063803098</v>
      </c>
      <c r="AA154" s="14">
        <f t="shared" si="2"/>
        <v>8.0872292872275526</v>
      </c>
      <c r="AB154" s="14">
        <f t="shared" si="2"/>
        <v>65.225396941397591</v>
      </c>
      <c r="AC154" s="14">
        <f t="shared" si="2"/>
        <v>15.788365937509353</v>
      </c>
      <c r="AD154" s="14">
        <f t="shared" si="2"/>
        <v>1724.7526402334763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40.322488891400745</v>
      </c>
      <c r="F157" s="23">
        <v>0.77459118751762635</v>
      </c>
      <c r="G157" s="23">
        <v>2.379784463910803</v>
      </c>
      <c r="H157" s="23" t="s">
        <v>432</v>
      </c>
      <c r="I157" s="23">
        <v>0.6139932364991938</v>
      </c>
      <c r="J157" s="23">
        <v>0.6139932364991938</v>
      </c>
      <c r="K157" s="23">
        <v>0.6139932364991938</v>
      </c>
      <c r="L157" s="23">
        <v>0.29467403984516016</v>
      </c>
      <c r="M157" s="23">
        <v>8.0866730622737517</v>
      </c>
      <c r="N157" s="23">
        <v>1.2408075899176407</v>
      </c>
      <c r="O157" s="23">
        <v>1.4710841977461734E-4</v>
      </c>
      <c r="P157" s="23">
        <v>6.4970710025731848E-3</v>
      </c>
      <c r="Q157" s="23">
        <v>2.8182184364775731E-4</v>
      </c>
      <c r="R157" s="23">
        <v>3.4259438477637121E-2</v>
      </c>
      <c r="S157" s="23">
        <v>2.0801474644876639E-2</v>
      </c>
      <c r="T157" s="23">
        <v>2.8508490573398001E-4</v>
      </c>
      <c r="U157" s="23">
        <v>2.8165869054344616E-4</v>
      </c>
      <c r="V157" s="23">
        <v>5.3873948831954205E-2</v>
      </c>
      <c r="W157" s="23" t="s">
        <v>432</v>
      </c>
      <c r="X157" s="23">
        <v>5.4680912702524144E-4</v>
      </c>
      <c r="Y157" s="23">
        <v>4.0960471372187175E-3</v>
      </c>
      <c r="Z157" s="23">
        <v>4.7942152740788869E-4</v>
      </c>
      <c r="AA157" s="23">
        <v>4.8111481197986289E-4</v>
      </c>
      <c r="AB157" s="23">
        <v>5.603392603631711E-3</v>
      </c>
      <c r="AC157" s="23" t="s">
        <v>431</v>
      </c>
      <c r="AD157" s="23" t="s">
        <v>431</v>
      </c>
      <c r="AE157" s="63"/>
      <c r="AF157" s="23">
        <v>122388.91011272497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11.248601125677487</v>
      </c>
      <c r="F158" s="23">
        <v>0.34045644265784147</v>
      </c>
      <c r="G158" s="23">
        <v>0.70049860489589499</v>
      </c>
      <c r="H158" s="23" t="s">
        <v>432</v>
      </c>
      <c r="I158" s="23">
        <v>0.12133765783584184</v>
      </c>
      <c r="J158" s="23">
        <v>0.12133765783584184</v>
      </c>
      <c r="K158" s="23">
        <v>0.12133765783584184</v>
      </c>
      <c r="L158" s="23">
        <v>5.8034164673766847E-2</v>
      </c>
      <c r="M158" s="23">
        <v>11.762431137954049</v>
      </c>
      <c r="N158" s="23">
        <v>5.800531228168806</v>
      </c>
      <c r="O158" s="23">
        <v>4.4361519857653823E-5</v>
      </c>
      <c r="P158" s="23">
        <v>1.9582828665330129E-3</v>
      </c>
      <c r="Q158" s="23">
        <v>8.4390250239650463E-5</v>
      </c>
      <c r="R158" s="23">
        <v>1.0042944763031515E-2</v>
      </c>
      <c r="S158" s="23">
        <v>6.1026537464037543E-3</v>
      </c>
      <c r="T158" s="23">
        <v>9.9654157940115079E-5</v>
      </c>
      <c r="U158" s="23">
        <v>8.3627054854627233E-5</v>
      </c>
      <c r="V158" s="23">
        <v>1.5958068475847031E-2</v>
      </c>
      <c r="W158" s="23" t="s">
        <v>432</v>
      </c>
      <c r="X158" s="23">
        <v>3.0832560027769352E-4</v>
      </c>
      <c r="Y158" s="23">
        <v>1.4607505907215479E-3</v>
      </c>
      <c r="Z158" s="23">
        <v>2.3255331893550751E-4</v>
      </c>
      <c r="AA158" s="23">
        <v>4.612323178699579E-4</v>
      </c>
      <c r="AB158" s="23">
        <v>2.4628618278047069E-3</v>
      </c>
      <c r="AC158" s="23" t="s">
        <v>431</v>
      </c>
      <c r="AD158" s="23" t="s">
        <v>431</v>
      </c>
      <c r="AE158" s="63"/>
      <c r="AF158" s="23">
        <v>36025.641312669504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502.14009135800001</v>
      </c>
      <c r="F159" s="23">
        <v>12.236156504</v>
      </c>
      <c r="G159" s="23">
        <v>566.18459286999996</v>
      </c>
      <c r="H159" s="23" t="s">
        <v>432</v>
      </c>
      <c r="I159" s="23">
        <v>27.984936385000001</v>
      </c>
      <c r="J159" s="23">
        <v>32.914348930999999</v>
      </c>
      <c r="K159" s="23">
        <v>32.914348930999999</v>
      </c>
      <c r="L159" s="23">
        <v>0.59777972899999998</v>
      </c>
      <c r="M159" s="23">
        <v>26.231724987</v>
      </c>
      <c r="N159" s="23">
        <v>1.2447492659999999</v>
      </c>
      <c r="O159" s="23">
        <v>0.13421148499999999</v>
      </c>
      <c r="P159" s="23">
        <v>0.152634452</v>
      </c>
      <c r="Q159" s="23">
        <v>4.2868459239999996</v>
      </c>
      <c r="R159" s="23">
        <v>4.5460574119999997</v>
      </c>
      <c r="S159" s="23">
        <v>8.6231104250000001</v>
      </c>
      <c r="T159" s="23">
        <v>200.92114821800001</v>
      </c>
      <c r="U159" s="23">
        <v>1.4046148279999999</v>
      </c>
      <c r="V159" s="23">
        <v>8.6053778609999991</v>
      </c>
      <c r="W159" s="23">
        <v>3.0572492682616015</v>
      </c>
      <c r="X159" s="23">
        <v>3.3092296434793868E-2</v>
      </c>
      <c r="Y159" s="23">
        <v>0.19671148217396933</v>
      </c>
      <c r="Z159" s="23">
        <v>0.13421148217396933</v>
      </c>
      <c r="AA159" s="23">
        <v>5.7171148217396932E-2</v>
      </c>
      <c r="AB159" s="23">
        <v>0.42118640900012944</v>
      </c>
      <c r="AC159" s="23">
        <v>0.94868399999999997</v>
      </c>
      <c r="AD159" s="23">
        <v>3.5975039999999998</v>
      </c>
      <c r="AE159" s="63"/>
      <c r="AF159" s="23">
        <v>296451.48816980782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10.940531032000001</v>
      </c>
      <c r="F163" s="25">
        <v>28.969717307</v>
      </c>
      <c r="G163" s="25">
        <v>2.1849580419999999</v>
      </c>
      <c r="H163" s="25">
        <v>2.454062043</v>
      </c>
      <c r="I163" s="25">
        <v>18.819079816999999</v>
      </c>
      <c r="J163" s="25">
        <v>23.001097555000001</v>
      </c>
      <c r="K163" s="25">
        <v>35.547150768999998</v>
      </c>
      <c r="L163" s="25">
        <v>1.6937171900000001</v>
      </c>
      <c r="M163" s="25">
        <v>313.763014011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2026-02-04T09:07:44Z</dcterms:modified>
</cp:coreProperties>
</file>