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B496C308-B031-4FDB-A24C-552B539A4AAA}"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<sst xmlns="http://schemas.openxmlformats.org/spreadsheetml/2006/main" count="4153" uniqueCount="437">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</sst>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1991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221.43668098303053</v>
      </c>
      <c r="F14" s="6">
        <v>0.87992193172722799</v>
      </c>
      <c r="G14" s="6">
        <v>1437.6096600228682</v>
      </c>
      <c r="H14" s="6" t="s">
        <v>431</v>
      </c>
      <c r="I14" s="6" t="s">
        <v>432</v>
      </c>
      <c r="J14" s="6" t="s">
        <v>432</v>
      </c>
      <c r="K14" s="6" t="s">
        <v>432</v>
      </c>
      <c r="L14" s="6" t="s">
        <v>432</v>
      </c>
      <c r="M14" s="6">
        <v>7.5659451541664708</v>
      </c>
      <c r="N14" s="6">
        <v>3.9519850492270341</v>
      </c>
      <c r="O14" s="6">
        <v>2.492406760227075</v>
      </c>
      <c r="P14" s="6">
        <v>4.587528336574259</v>
      </c>
      <c r="Q14" s="6">
        <v>3.8206395566637239</v>
      </c>
      <c r="R14" s="6">
        <v>8.2076957117460605</v>
      </c>
      <c r="S14" s="6">
        <v>6.8678001791189462</v>
      </c>
      <c r="T14" s="6">
        <v>82.552410764201909</v>
      </c>
      <c r="U14" s="6">
        <v>2.6507482733039924</v>
      </c>
      <c r="V14" s="6">
        <v>17.27380488668576</v>
      </c>
      <c r="W14" s="6">
        <v>134.91103954593305</v>
      </c>
      <c r="X14" s="6">
        <v>1.508978149090856E-3</v>
      </c>
      <c r="Y14" s="6">
        <v>2.4130180565108114E-2</v>
      </c>
      <c r="Z14" s="6">
        <v>1.8223282199638931E-2</v>
      </c>
      <c r="AA14" s="6">
        <v>2.7167881033126214E-3</v>
      </c>
      <c r="AB14" s="6">
        <v>4.6579228475829397E-2</v>
      </c>
      <c r="AC14" s="6">
        <v>0.74725799999999998</v>
      </c>
      <c r="AD14" s="6">
        <v>0.18871909445391541</v>
      </c>
      <c r="AE14" s="60"/>
      <c r="AF14" s="26">
        <v>88189.037563999998</v>
      </c>
      <c r="AG14" s="26">
        <v>582770.13714999997</v>
      </c>
      <c r="AH14" s="26">
        <v>6894.7020460000003</v>
      </c>
      <c r="AI14" s="26">
        <v>3322.6743938559866</v>
      </c>
      <c r="AJ14" s="26">
        <v>1294.6917382199999</v>
      </c>
      <c r="AK14" s="26" t="s">
        <v>431</v>
      </c>
      <c r="AL14" s="49" t="s">
        <v>49</v>
      </c>
    </row>
    <row r="15" spans="1:38" s="1" customFormat="1" ht="26.25" customHeight="1" thickBot="1" x14ac:dyDescent="0.25">
      <c r="A15" s="70" t="s">
        <v>53</v>
      </c>
      <c r="B15" s="70" t="s">
        <v>54</v>
      </c>
      <c r="C15" s="71" t="s">
        <v>55</v>
      </c>
      <c r="D15" s="72"/>
      <c r="E15" s="6">
        <v>20.747720391087057</v>
      </c>
      <c r="F15" s="6">
        <v>0.37881341550861192</v>
      </c>
      <c r="G15" s="6">
        <v>145.84637000000001</v>
      </c>
      <c r="H15" s="6" t="s">
        <v>433</v>
      </c>
      <c r="I15" s="6" t="s">
        <v>432</v>
      </c>
      <c r="J15" s="6" t="s">
        <v>432</v>
      </c>
      <c r="K15" s="6" t="s">
        <v>432</v>
      </c>
      <c r="L15" s="6" t="s">
        <v>432</v>
      </c>
      <c r="M15" s="6">
        <v>2.1326669703760621</v>
      </c>
      <c r="N15" s="6">
        <v>0.47963165416283016</v>
      </c>
      <c r="O15" s="6">
        <v>0.25579115616045534</v>
      </c>
      <c r="P15" s="6">
        <v>5.1275497169315232E-2</v>
      </c>
      <c r="Q15" s="6">
        <v>0.33858494712609793</v>
      </c>
      <c r="R15" s="6">
        <v>1.6546231285984432</v>
      </c>
      <c r="S15" s="6">
        <v>1.1761748287918219</v>
      </c>
      <c r="T15" s="6">
        <v>61.168730567986231</v>
      </c>
      <c r="U15" s="6">
        <v>0.27990793839133837</v>
      </c>
      <c r="V15" s="6">
        <v>5.1215193170816073</v>
      </c>
      <c r="W15" s="6">
        <v>0.19606933313168429</v>
      </c>
      <c r="X15" s="6">
        <v>5.1517558977144501E-5</v>
      </c>
      <c r="Y15" s="6">
        <v>3.7893029043497873E-4</v>
      </c>
      <c r="Z15" s="6">
        <v>5.02851719195085E-5</v>
      </c>
      <c r="AA15" s="6">
        <v>6.3942545672008506E-5</v>
      </c>
      <c r="AB15" s="6">
        <v>5.4467566208920215E-4</v>
      </c>
      <c r="AC15" s="6" t="s">
        <v>431</v>
      </c>
      <c r="AD15" s="6" t="s">
        <v>431</v>
      </c>
      <c r="AE15" s="60"/>
      <c r="AF15" s="26">
        <v>154136.58934000001</v>
      </c>
      <c r="AG15" s="26" t="s">
        <v>434</v>
      </c>
      <c r="AH15" s="26">
        <v>1917.39555</v>
      </c>
      <c r="AI15" s="26" t="s">
        <v>434</v>
      </c>
      <c r="AJ15" s="26" t="s">
        <v>431</v>
      </c>
      <c r="AK15" s="26" t="s">
        <v>431</v>
      </c>
      <c r="AL15" s="49" t="s">
        <v>49</v>
      </c>
    </row>
    <row r="16" spans="1:38" s="1" customFormat="1" ht="26.25" customHeight="1" thickBot="1" x14ac:dyDescent="0.25">
      <c r="A16" s="70" t="s">
        <v>53</v>
      </c>
      <c r="B16" s="70" t="s">
        <v>56</v>
      </c>
      <c r="C16" s="71" t="s">
        <v>57</v>
      </c>
      <c r="D16" s="72"/>
      <c r="E16" s="6">
        <v>6.6524868087770876</v>
      </c>
      <c r="F16" s="6">
        <v>0.61732363083392472</v>
      </c>
      <c r="G16" s="6">
        <v>9.2768827580712721</v>
      </c>
      <c r="H16" s="6">
        <v>7.9788999999999999E-2</v>
      </c>
      <c r="I16" s="6" t="s">
        <v>432</v>
      </c>
      <c r="J16" s="6" t="s">
        <v>432</v>
      </c>
      <c r="K16" s="6" t="s">
        <v>432</v>
      </c>
      <c r="L16" s="6" t="s">
        <v>432</v>
      </c>
      <c r="M16" s="6">
        <v>3.3285869898153795</v>
      </c>
      <c r="N16" s="6">
        <v>0.74646276497220254</v>
      </c>
      <c r="O16" s="6">
        <v>1.35759642175E-2</v>
      </c>
      <c r="P16" s="6">
        <v>5.9703669217499998E-2</v>
      </c>
      <c r="Q16" s="6">
        <v>3.0998719217500002E-2</v>
      </c>
      <c r="R16" s="6">
        <v>0.24648548071837661</v>
      </c>
      <c r="S16" s="6">
        <v>0.14703944425382598</v>
      </c>
      <c r="T16" s="6">
        <v>0.27451686725382596</v>
      </c>
      <c r="U16" s="6">
        <v>1.1617557000000001E-2</v>
      </c>
      <c r="V16" s="6">
        <v>1.2900568636905791</v>
      </c>
      <c r="W16" s="6">
        <v>0.51372633917239996</v>
      </c>
      <c r="X16" s="6">
        <v>0.11038858846677829</v>
      </c>
      <c r="Y16" s="6">
        <v>8.7486777189306433E-2</v>
      </c>
      <c r="Z16" s="6">
        <v>4.3774418120578029E-2</v>
      </c>
      <c r="AA16" s="6">
        <v>3.0467735865616831E-2</v>
      </c>
      <c r="AB16" s="6">
        <v>0.2721202890442796</v>
      </c>
      <c r="AC16" s="6">
        <v>3.0100000000000001E-3</v>
      </c>
      <c r="AD16" s="6" t="s">
        <v>431</v>
      </c>
      <c r="AE16" s="60"/>
      <c r="AF16" s="26">
        <v>2753.268</v>
      </c>
      <c r="AG16" s="26">
        <v>16401.54444428</v>
      </c>
      <c r="AH16" s="26">
        <v>2575.4230647999998</v>
      </c>
      <c r="AI16" s="26" t="s">
        <v>431</v>
      </c>
      <c r="AJ16" s="26" t="s">
        <v>431</v>
      </c>
      <c r="AK16" s="26" t="s">
        <v>431</v>
      </c>
      <c r="AL16" s="49" t="s">
        <v>49</v>
      </c>
    </row>
    <row r="17" spans="1:38" s="2" customFormat="1" ht="26.25" customHeight="1" thickBot="1" x14ac:dyDescent="0.25">
      <c r="A17" s="70" t="s">
        <v>53</v>
      </c>
      <c r="B17" s="70" t="s">
        <v>58</v>
      </c>
      <c r="C17" s="71" t="s">
        <v>59</v>
      </c>
      <c r="D17" s="72"/>
      <c r="E17" s="6">
        <v>12.393087642421921</v>
      </c>
      <c r="F17" s="6">
        <v>0.2953470044799445</v>
      </c>
      <c r="G17" s="6">
        <v>33.742338807736836</v>
      </c>
      <c r="H17" s="6" t="s">
        <v>433</v>
      </c>
      <c r="I17" s="6" t="s">
        <v>432</v>
      </c>
      <c r="J17" s="6" t="s">
        <v>432</v>
      </c>
      <c r="K17" s="6" t="s">
        <v>432</v>
      </c>
      <c r="L17" s="6" t="s">
        <v>432</v>
      </c>
      <c r="M17" s="6">
        <v>135.0766361142048</v>
      </c>
      <c r="N17" s="6">
        <v>5.4155528048921502</v>
      </c>
      <c r="O17" s="6">
        <v>0.10032066048356264</v>
      </c>
      <c r="P17" s="6">
        <v>8.9630066022311897E-2</v>
      </c>
      <c r="Q17" s="6">
        <v>0.24365429820100865</v>
      </c>
      <c r="R17" s="6">
        <v>0.96529511032766158</v>
      </c>
      <c r="S17" s="6">
        <v>0.13270931945544653</v>
      </c>
      <c r="T17" s="6">
        <v>2.0149513221899538</v>
      </c>
      <c r="U17" s="6">
        <v>5.9463813690843109E-2</v>
      </c>
      <c r="V17" s="6">
        <v>4.5623543915795279</v>
      </c>
      <c r="W17" s="6">
        <v>1.6455858869605622</v>
      </c>
      <c r="X17" s="6">
        <v>0.12913075368950205</v>
      </c>
      <c r="Y17" s="6">
        <v>0.17366291727580682</v>
      </c>
      <c r="Z17" s="6">
        <v>9.1553775545772403E-2</v>
      </c>
      <c r="AA17" s="6">
        <v>6.3289427004016741E-2</v>
      </c>
      <c r="AB17" s="6">
        <v>0.45763687362535499</v>
      </c>
      <c r="AC17" s="6">
        <v>1.7046278370435201E-2</v>
      </c>
      <c r="AD17" s="6">
        <v>1.5991924981322352</v>
      </c>
      <c r="AE17" s="60"/>
      <c r="AF17" s="26">
        <v>14923.134111400001</v>
      </c>
      <c r="AG17" s="26">
        <v>52979.092694020001</v>
      </c>
      <c r="AH17" s="26">
        <v>14966.899958399999</v>
      </c>
      <c r="AI17" s="26" t="s">
        <v>431</v>
      </c>
      <c r="AJ17" s="26" t="s">
        <v>434</v>
      </c>
      <c r="AK17" s="26" t="s">
        <v>431</v>
      </c>
      <c r="AL17" s="49" t="s">
        <v>49</v>
      </c>
    </row>
    <row r="18" spans="1:38" s="2" customFormat="1" ht="26.25" customHeight="1" thickBot="1" x14ac:dyDescent="0.25">
      <c r="A18" s="70" t="s">
        <v>53</v>
      </c>
      <c r="B18" s="70" t="s">
        <v>60</v>
      </c>
      <c r="C18" s="71" t="s">
        <v>61</v>
      </c>
      <c r="D18" s="72"/>
      <c r="E18" s="6">
        <v>4.6122006654103034</v>
      </c>
      <c r="F18" s="6">
        <v>0.12666861212853547</v>
      </c>
      <c r="G18" s="6">
        <v>18.729429994648847</v>
      </c>
      <c r="H18" s="6" t="s">
        <v>433</v>
      </c>
      <c r="I18" s="6" t="s">
        <v>432</v>
      </c>
      <c r="J18" s="6" t="s">
        <v>432</v>
      </c>
      <c r="K18" s="6" t="s">
        <v>432</v>
      </c>
      <c r="L18" s="6" t="s">
        <v>432</v>
      </c>
      <c r="M18" s="6">
        <v>1.0151348413888106</v>
      </c>
      <c r="N18" s="6">
        <v>0.15157974177667097</v>
      </c>
      <c r="O18" s="6">
        <v>9.7339817447677432E-3</v>
      </c>
      <c r="P18" s="6">
        <v>1.0851675606793872E-2</v>
      </c>
      <c r="Q18" s="6">
        <v>3.3191326909487104E-2</v>
      </c>
      <c r="R18" s="6">
        <v>7.2153659631035483E-2</v>
      </c>
      <c r="S18" s="6">
        <v>5.7591630085554846E-2</v>
      </c>
      <c r="T18" s="6">
        <v>2.2783072111616711</v>
      </c>
      <c r="U18" s="6">
        <v>1.6338176746135486E-2</v>
      </c>
      <c r="V18" s="6">
        <v>0.80797620018834848</v>
      </c>
      <c r="W18" s="6">
        <v>0.13046988308253549</v>
      </c>
      <c r="X18" s="6">
        <v>1.13483365343188E-2</v>
      </c>
      <c r="Y18" s="6">
        <v>1.4903519189979999E-2</v>
      </c>
      <c r="Z18" s="6">
        <v>7.8642023405483992E-3</v>
      </c>
      <c r="AA18" s="6">
        <v>5.2886418899699998E-3</v>
      </c>
      <c r="AB18" s="6">
        <v>3.9404699954817199E-2</v>
      </c>
      <c r="AC18" s="6">
        <v>1.449E-3</v>
      </c>
      <c r="AD18" s="6">
        <v>0.14807200000000001</v>
      </c>
      <c r="AE18" s="60"/>
      <c r="AF18" s="26">
        <v>14533.97343217892</v>
      </c>
      <c r="AG18" s="26">
        <v>1878.5500032</v>
      </c>
      <c r="AH18" s="26">
        <v>3261.6359836800002</v>
      </c>
      <c r="AI18" s="26" t="s">
        <v>431</v>
      </c>
      <c r="AJ18" s="26" t="s">
        <v>434</v>
      </c>
      <c r="AK18" s="26" t="s">
        <v>431</v>
      </c>
      <c r="AL18" s="49" t="s">
        <v>49</v>
      </c>
    </row>
    <row r="19" spans="1:38" s="2" customFormat="1" ht="26.25" customHeight="1" thickBot="1" x14ac:dyDescent="0.25">
      <c r="A19" s="70" t="s">
        <v>53</v>
      </c>
      <c r="B19" s="70" t="s">
        <v>62</v>
      </c>
      <c r="C19" s="71" t="s">
        <v>63</v>
      </c>
      <c r="D19" s="72"/>
      <c r="E19" s="6">
        <v>7.7780296845104919</v>
      </c>
      <c r="F19" s="6">
        <v>0.41476360983984289</v>
      </c>
      <c r="G19" s="6">
        <v>56.768473890242603</v>
      </c>
      <c r="H19" s="6" t="s">
        <v>433</v>
      </c>
      <c r="I19" s="6" t="s">
        <v>432</v>
      </c>
      <c r="J19" s="6" t="s">
        <v>432</v>
      </c>
      <c r="K19" s="6" t="s">
        <v>432</v>
      </c>
      <c r="L19" s="6" t="s">
        <v>432</v>
      </c>
      <c r="M19" s="6">
        <v>3.3446285485670835</v>
      </c>
      <c r="N19" s="6">
        <v>0.57503188164416652</v>
      </c>
      <c r="O19" s="6">
        <v>1.8445580088861279E-2</v>
      </c>
      <c r="P19" s="6">
        <v>3.0140877616561618E-2</v>
      </c>
      <c r="Q19" s="6">
        <v>8.99102629075334E-2</v>
      </c>
      <c r="R19" s="6">
        <v>0.78071226715578157</v>
      </c>
      <c r="S19" s="6">
        <v>0.17652942073370856</v>
      </c>
      <c r="T19" s="6">
        <v>7.6246517443036197</v>
      </c>
      <c r="U19" s="6">
        <v>0.13143811895202398</v>
      </c>
      <c r="V19" s="6">
        <v>0.64049124981522276</v>
      </c>
      <c r="W19" s="6">
        <v>0.60354886101973138</v>
      </c>
      <c r="X19" s="6">
        <v>5.5644399770918382E-2</v>
      </c>
      <c r="Y19" s="6">
        <v>9.7313192709356608E-2</v>
      </c>
      <c r="Z19" s="6">
        <v>4.9501784151297822E-2</v>
      </c>
      <c r="AA19" s="6">
        <v>4.4623486990432872E-2</v>
      </c>
      <c r="AB19" s="6">
        <v>0.24708286370068516</v>
      </c>
      <c r="AC19" s="6">
        <v>3.8219879242305403E-2</v>
      </c>
      <c r="AD19" s="6">
        <v>0.26812801759970628</v>
      </c>
      <c r="AE19" s="60"/>
      <c r="AF19" s="26">
        <v>46625.341976000003</v>
      </c>
      <c r="AG19" s="26">
        <v>7101.7727320000004</v>
      </c>
      <c r="AH19" s="26">
        <v>34357.388373213762</v>
      </c>
      <c r="AI19" s="26" t="s">
        <v>431</v>
      </c>
      <c r="AJ19" s="26" t="s">
        <v>431</v>
      </c>
      <c r="AK19" s="26" t="s">
        <v>431</v>
      </c>
      <c r="AL19" s="49" t="s">
        <v>49</v>
      </c>
    </row>
    <row r="20" spans="1:38" s="2" customFormat="1" ht="26.25" customHeight="1" thickBot="1" x14ac:dyDescent="0.25">
      <c r="A20" s="70" t="s">
        <v>53</v>
      </c>
      <c r="B20" s="70" t="s">
        <v>64</v>
      </c>
      <c r="C20" s="71" t="s">
        <v>65</v>
      </c>
      <c r="D20" s="72"/>
      <c r="E20" s="6">
        <v>6.1353148553764729</v>
      </c>
      <c r="F20" s="6">
        <v>2.389970559336541</v>
      </c>
      <c r="G20" s="6">
        <v>21.767011067453765</v>
      </c>
      <c r="H20" s="6">
        <v>0.24181181872004351</v>
      </c>
      <c r="I20" s="6" t="s">
        <v>432</v>
      </c>
      <c r="J20" s="6" t="s">
        <v>432</v>
      </c>
      <c r="K20" s="6" t="s">
        <v>432</v>
      </c>
      <c r="L20" s="6" t="s">
        <v>432</v>
      </c>
      <c r="M20" s="6">
        <v>6.8208886044784656</v>
      </c>
      <c r="N20" s="6">
        <v>0.69335900264283257</v>
      </c>
      <c r="O20" s="6">
        <v>0.12824143542663119</v>
      </c>
      <c r="P20" s="6">
        <v>4.1086562822442579E-2</v>
      </c>
      <c r="Q20" s="6">
        <v>0.20614327774469648</v>
      </c>
      <c r="R20" s="6">
        <v>0.5182540200683341</v>
      </c>
      <c r="S20" s="6">
        <v>0.464502562340258</v>
      </c>
      <c r="T20" s="6">
        <v>3.28789593124195</v>
      </c>
      <c r="U20" s="6">
        <v>9.1925265654168087E-2</v>
      </c>
      <c r="V20" s="6">
        <v>6.8260293728038297</v>
      </c>
      <c r="W20" s="6">
        <v>1.6526115242278332</v>
      </c>
      <c r="X20" s="6">
        <v>9.6154685175036073E-2</v>
      </c>
      <c r="Y20" s="6">
        <v>0.1269924743669347</v>
      </c>
      <c r="Z20" s="6">
        <v>4.3980183397148924E-2</v>
      </c>
      <c r="AA20" s="6">
        <v>3.6738449262392385E-2</v>
      </c>
      <c r="AB20" s="6">
        <v>0.30386579222234228</v>
      </c>
      <c r="AC20" s="6">
        <v>0.13217348253175359</v>
      </c>
      <c r="AD20" s="6">
        <v>0.1153716416165575</v>
      </c>
      <c r="AE20" s="60"/>
      <c r="AF20" s="26">
        <v>16357.465120000001</v>
      </c>
      <c r="AG20" s="26">
        <v>2746.5318000000002</v>
      </c>
      <c r="AH20" s="26">
        <v>21355.104200000002</v>
      </c>
      <c r="AI20" s="26">
        <v>23397.206160000002</v>
      </c>
      <c r="AJ20" s="26" t="s">
        <v>434</v>
      </c>
      <c r="AK20" s="26" t="s">
        <v>431</v>
      </c>
      <c r="AL20" s="49" t="s">
        <v>49</v>
      </c>
    </row>
    <row r="21" spans="1:38" s="2" customFormat="1" ht="26.25" customHeight="1" thickBot="1" x14ac:dyDescent="0.25">
      <c r="A21" s="70" t="s">
        <v>53</v>
      </c>
      <c r="B21" s="70" t="s">
        <v>66</v>
      </c>
      <c r="C21" s="71" t="s">
        <v>67</v>
      </c>
      <c r="D21" s="72"/>
      <c r="E21" s="6">
        <v>4.1706829839999999</v>
      </c>
      <c r="F21" s="6">
        <v>0.25151632099999999</v>
      </c>
      <c r="G21" s="6">
        <v>38.355519874000002</v>
      </c>
      <c r="H21" s="6">
        <v>1.6827699999999999E-4</v>
      </c>
      <c r="I21" s="6" t="s">
        <v>432</v>
      </c>
      <c r="J21" s="6" t="s">
        <v>432</v>
      </c>
      <c r="K21" s="6" t="s">
        <v>432</v>
      </c>
      <c r="L21" s="6" t="s">
        <v>432</v>
      </c>
      <c r="M21" s="6">
        <v>1.9998122300000001</v>
      </c>
      <c r="N21" s="6">
        <v>0.30629210400000001</v>
      </c>
      <c r="O21" s="6">
        <v>8.6457889999999992E-3</v>
      </c>
      <c r="P21" s="6">
        <v>6.4955860000000002E-3</v>
      </c>
      <c r="Q21" s="6">
        <v>3.0706924999999999E-2</v>
      </c>
      <c r="R21" s="6">
        <v>0.56101132200000003</v>
      </c>
      <c r="S21" s="6">
        <v>8.8655221000000006E-2</v>
      </c>
      <c r="T21" s="6">
        <v>5.6252009730000001</v>
      </c>
      <c r="U21" s="6">
        <v>8.9457000000000002E-4</v>
      </c>
      <c r="V21" s="6">
        <v>0.204697728</v>
      </c>
      <c r="W21" s="6">
        <v>0.31115977106999998</v>
      </c>
      <c r="X21" s="6">
        <v>2.9823728957019999E-2</v>
      </c>
      <c r="Y21" s="6">
        <v>5.769592474008E-2</v>
      </c>
      <c r="Z21" s="6">
        <v>2.893740497208E-2</v>
      </c>
      <c r="AA21" s="6">
        <v>2.828156221138E-2</v>
      </c>
      <c r="AB21" s="6">
        <v>0.14473862088056</v>
      </c>
      <c r="AC21" s="6">
        <v>5.71E-4</v>
      </c>
      <c r="AD21" s="6">
        <v>3.6887000000000003E-2</v>
      </c>
      <c r="AE21" s="60"/>
      <c r="AF21" s="26">
        <v>29767.829000000002</v>
      </c>
      <c r="AG21" s="26">
        <v>724.20799999999997</v>
      </c>
      <c r="AH21" s="26">
        <v>15621.698</v>
      </c>
      <c r="AI21" s="26">
        <v>4.548</v>
      </c>
      <c r="AJ21" s="26" t="s">
        <v>434</v>
      </c>
      <c r="AK21" s="26" t="s">
        <v>431</v>
      </c>
      <c r="AL21" s="49" t="s">
        <v>49</v>
      </c>
    </row>
    <row r="22" spans="1:38" s="2" customFormat="1" ht="26.25" customHeight="1" thickBot="1" x14ac:dyDescent="0.25">
      <c r="A22" s="70" t="s">
        <v>53</v>
      </c>
      <c r="B22" s="74" t="s">
        <v>68</v>
      </c>
      <c r="C22" s="71" t="s">
        <v>69</v>
      </c>
      <c r="D22" s="72"/>
      <c r="E22" s="6">
        <v>106.88143963412</v>
      </c>
      <c r="F22" s="6">
        <v>3.2662925130780001</v>
      </c>
      <c r="G22" s="6">
        <v>95.477493056141441</v>
      </c>
      <c r="H22" s="6" t="s">
        <v>431</v>
      </c>
      <c r="I22" s="6" t="s">
        <v>432</v>
      </c>
      <c r="J22" s="6" t="s">
        <v>432</v>
      </c>
      <c r="K22" s="6" t="s">
        <v>432</v>
      </c>
      <c r="L22" s="6" t="s">
        <v>432</v>
      </c>
      <c r="M22" s="6">
        <v>71.149442447685999</v>
      </c>
      <c r="N22" s="6">
        <v>18.2009691370416</v>
      </c>
      <c r="O22" s="6">
        <v>13.139433631432</v>
      </c>
      <c r="P22" s="6">
        <v>1.52512645365026</v>
      </c>
      <c r="Q22" s="6">
        <v>3.4880026478828001</v>
      </c>
      <c r="R22" s="6">
        <v>3.9944708715430002</v>
      </c>
      <c r="S22" s="6">
        <v>3.8861617484365998</v>
      </c>
      <c r="T22" s="6">
        <v>18.043192013300001</v>
      </c>
      <c r="U22" s="6">
        <v>0.73225929239160004</v>
      </c>
      <c r="V22" s="6">
        <v>17.174972322108001</v>
      </c>
      <c r="W22" s="6">
        <v>2.7312117674682641</v>
      </c>
      <c r="X22" s="6">
        <v>0.19727941911121999</v>
      </c>
      <c r="Y22" s="6">
        <v>0.26250459516725</v>
      </c>
      <c r="Z22" s="6">
        <v>0.13721841343975</v>
      </c>
      <c r="AA22" s="6">
        <v>9.1330422519971199E-2</v>
      </c>
      <c r="AB22" s="6">
        <v>0.68833285023819124</v>
      </c>
      <c r="AC22" s="6">
        <v>0.112106</v>
      </c>
      <c r="AD22" s="6">
        <v>4.6988700000000003</v>
      </c>
      <c r="AE22" s="60"/>
      <c r="AF22" s="26">
        <v>97156.374285763755</v>
      </c>
      <c r="AG22" s="26">
        <v>60508.649850158967</v>
      </c>
      <c r="AH22" s="26">
        <v>46880.615166691554</v>
      </c>
      <c r="AI22" s="26">
        <v>5550.0630000000001</v>
      </c>
      <c r="AJ22" s="26">
        <v>853</v>
      </c>
      <c r="AK22" s="26" t="s">
        <v>431</v>
      </c>
      <c r="AL22" s="49" t="s">
        <v>49</v>
      </c>
    </row>
    <row r="23" spans="1:38" s="2" customFormat="1" ht="26.25" customHeight="1" thickBot="1" x14ac:dyDescent="0.25">
      <c r="A23" s="70" t="s">
        <v>70</v>
      </c>
      <c r="B23" s="74" t="s">
        <v>393</v>
      </c>
      <c r="C23" s="71" t="s">
        <v>389</v>
      </c>
      <c r="D23" s="117"/>
      <c r="E23" s="6">
        <v>41.497373514000003</v>
      </c>
      <c r="F23" s="6">
        <v>8.5017849870000006</v>
      </c>
      <c r="G23" s="6">
        <v>7.3125960000000001</v>
      </c>
      <c r="H23" s="6">
        <v>8.6386129999999998E-3</v>
      </c>
      <c r="I23" s="6" t="s">
        <v>432</v>
      </c>
      <c r="J23" s="6" t="s">
        <v>432</v>
      </c>
      <c r="K23" s="6" t="s">
        <v>432</v>
      </c>
      <c r="L23" s="6" t="s">
        <v>432</v>
      </c>
      <c r="M23" s="6">
        <v>22.959581925999998</v>
      </c>
      <c r="N23" s="6" t="s">
        <v>433</v>
      </c>
      <c r="O23" s="6">
        <v>1.2187653999999999E-2</v>
      </c>
      <c r="P23" s="6" t="s">
        <v>433</v>
      </c>
      <c r="Q23" s="6" t="s">
        <v>433</v>
      </c>
      <c r="R23" s="6">
        <v>6.0938304999999998E-2</v>
      </c>
      <c r="S23" s="6">
        <v>2.0719022009999999</v>
      </c>
      <c r="T23" s="6">
        <v>8.5313611999999997E-2</v>
      </c>
      <c r="U23" s="6">
        <v>1.2187653999999999E-2</v>
      </c>
      <c r="V23" s="6">
        <v>1.2187660069999999</v>
      </c>
      <c r="W23" s="6" t="s">
        <v>433</v>
      </c>
      <c r="X23" s="6">
        <v>3.6562980000000002E-2</v>
      </c>
      <c r="Y23" s="6">
        <v>6.0938300000000001E-2</v>
      </c>
      <c r="Z23" s="6">
        <v>4.1925550399999997E-2</v>
      </c>
      <c r="AA23" s="6">
        <v>9.6282513999999993E-3</v>
      </c>
      <c r="AB23" s="6">
        <v>0.14905508179999999</v>
      </c>
      <c r="AC23" s="6" t="s">
        <v>431</v>
      </c>
      <c r="AD23" s="6" t="s">
        <v>431</v>
      </c>
      <c r="AE23" s="60"/>
      <c r="AF23" s="26">
        <v>52528.814599999998</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9.1629960569979261</v>
      </c>
      <c r="F24" s="6">
        <v>12.236787567254828</v>
      </c>
      <c r="G24" s="6">
        <v>30.67033374088032</v>
      </c>
      <c r="H24" s="6">
        <v>1.4587698440000001</v>
      </c>
      <c r="I24" s="6" t="s">
        <v>432</v>
      </c>
      <c r="J24" s="6" t="s">
        <v>432</v>
      </c>
      <c r="K24" s="6" t="s">
        <v>432</v>
      </c>
      <c r="L24" s="6" t="s">
        <v>432</v>
      </c>
      <c r="M24" s="6">
        <v>25.712920145694802</v>
      </c>
      <c r="N24" s="6">
        <v>1.7661528477656712</v>
      </c>
      <c r="O24" s="6">
        <v>0.52444111330797083</v>
      </c>
      <c r="P24" s="6">
        <v>7.2637207359563805E-2</v>
      </c>
      <c r="Q24" s="6">
        <v>5.4753987800519335E-2</v>
      </c>
      <c r="R24" s="6">
        <v>1.3670661997360385</v>
      </c>
      <c r="S24" s="6">
        <v>0.35449669783430815</v>
      </c>
      <c r="T24" s="6">
        <v>4.3119638493215202</v>
      </c>
      <c r="U24" s="6">
        <v>3.2718818904945601E-2</v>
      </c>
      <c r="V24" s="6">
        <v>21.171349179984094</v>
      </c>
      <c r="W24" s="6">
        <v>4.6529192769285697</v>
      </c>
      <c r="X24" s="6">
        <v>0.47576932357968554</v>
      </c>
      <c r="Y24" s="6">
        <v>0.74942754626881447</v>
      </c>
      <c r="Z24" s="6">
        <v>0.25889509078786038</v>
      </c>
      <c r="AA24" s="6">
        <v>0.20466012916857093</v>
      </c>
      <c r="AB24" s="6">
        <v>1.6887520897955042</v>
      </c>
      <c r="AC24" s="6">
        <v>0.20100303542398479</v>
      </c>
      <c r="AD24" s="6">
        <v>0.84186501975461281</v>
      </c>
      <c r="AE24" s="60"/>
      <c r="AF24" s="26">
        <v>24776.029849999999</v>
      </c>
      <c r="AG24" s="26">
        <v>5129.7570800000003</v>
      </c>
      <c r="AH24" s="26">
        <v>33698.240129999998</v>
      </c>
      <c r="AI24" s="26">
        <v>39426.212</v>
      </c>
      <c r="AJ24" s="26" t="s">
        <v>431</v>
      </c>
      <c r="AK24" s="26" t="s">
        <v>431</v>
      </c>
      <c r="AL24" s="49" t="s">
        <v>49</v>
      </c>
    </row>
    <row r="25" spans="1:38" s="2" customFormat="1" ht="26.25" customHeight="1" thickBot="1" x14ac:dyDescent="0.25">
      <c r="A25" s="70" t="s">
        <v>73</v>
      </c>
      <c r="B25" s="74" t="s">
        <v>74</v>
      </c>
      <c r="C25" s="76" t="s">
        <v>75</v>
      </c>
      <c r="D25" s="72"/>
      <c r="E25" s="6">
        <v>2.0727456750202209</v>
      </c>
      <c r="F25" s="6">
        <v>0.18177057724802173</v>
      </c>
      <c r="G25" s="6">
        <v>0.12857816125327814</v>
      </c>
      <c r="H25" s="6" t="s">
        <v>433</v>
      </c>
      <c r="I25" s="6" t="s">
        <v>432</v>
      </c>
      <c r="J25" s="6" t="s">
        <v>432</v>
      </c>
      <c r="K25" s="6" t="s">
        <v>432</v>
      </c>
      <c r="L25" s="6" t="s">
        <v>432</v>
      </c>
      <c r="M25" s="6">
        <v>1.5196391734325421</v>
      </c>
      <c r="N25" s="6">
        <v>0.11031762770728488</v>
      </c>
      <c r="O25" s="6">
        <v>7.9566063133922352E-6</v>
      </c>
      <c r="P25" s="6">
        <v>3.5139743286884481E-4</v>
      </c>
      <c r="Q25" s="6">
        <v>1.5238070867764943E-5</v>
      </c>
      <c r="R25" s="6">
        <v>1.8506844799063954E-3</v>
      </c>
      <c r="S25" s="6">
        <v>1.12372780178683E-3</v>
      </c>
      <c r="T25" s="6">
        <v>1.5528260457449144E-5</v>
      </c>
      <c r="U25" s="6">
        <v>1.5223561388280732E-5</v>
      </c>
      <c r="V25" s="6">
        <v>2.9115701581851881E-3</v>
      </c>
      <c r="W25" s="6" t="s">
        <v>433</v>
      </c>
      <c r="X25" s="6">
        <v>1.266716116523842E-4</v>
      </c>
      <c r="Y25" s="6">
        <v>9.694274804807159E-4</v>
      </c>
      <c r="Z25" s="6">
        <v>1.1197552084418675E-4</v>
      </c>
      <c r="AA25" s="6">
        <v>1.0685385044409926E-4</v>
      </c>
      <c r="AB25" s="6">
        <v>1.314928463421386E-3</v>
      </c>
      <c r="AC25" s="6" t="s">
        <v>431</v>
      </c>
      <c r="AD25" s="6" t="s">
        <v>431</v>
      </c>
      <c r="AE25" s="60"/>
      <c r="AF25" s="26">
        <v>6641.3000792744397</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1.5811437462795006</v>
      </c>
      <c r="F26" s="6">
        <v>0.14889497029193741</v>
      </c>
      <c r="G26" s="6">
        <v>0.11115594244028149</v>
      </c>
      <c r="H26" s="6" t="s">
        <v>433</v>
      </c>
      <c r="I26" s="6" t="s">
        <v>432</v>
      </c>
      <c r="J26" s="6" t="s">
        <v>432</v>
      </c>
      <c r="K26" s="6" t="s">
        <v>432</v>
      </c>
      <c r="L26" s="6" t="s">
        <v>432</v>
      </c>
      <c r="M26" s="6">
        <v>2.0747513517384628</v>
      </c>
      <c r="N26" s="6">
        <v>0.71988880724663351</v>
      </c>
      <c r="O26" s="6">
        <v>7.00024240650961E-6</v>
      </c>
      <c r="P26" s="6">
        <v>3.0905108354275357E-4</v>
      </c>
      <c r="Q26" s="6">
        <v>1.3338200397005373E-5</v>
      </c>
      <c r="R26" s="6">
        <v>1.5951557755445732E-3</v>
      </c>
      <c r="S26" s="6">
        <v>9.691267752973805E-4</v>
      </c>
      <c r="T26" s="6">
        <v>1.5232541568318451E-5</v>
      </c>
      <c r="U26" s="6">
        <v>1.324348333843972E-5</v>
      </c>
      <c r="V26" s="6">
        <v>2.5285530020987099E-3</v>
      </c>
      <c r="W26" s="6" t="s">
        <v>433</v>
      </c>
      <c r="X26" s="6">
        <v>1.2002744077213859E-4</v>
      </c>
      <c r="Y26" s="6">
        <v>7.1284585168339518E-4</v>
      </c>
      <c r="Z26" s="6">
        <v>9.69469085253776E-5</v>
      </c>
      <c r="AA26" s="6">
        <v>1.4728607495652707E-4</v>
      </c>
      <c r="AB26" s="6">
        <v>1.0771062759374385E-3</v>
      </c>
      <c r="AC26" s="6" t="s">
        <v>431</v>
      </c>
      <c r="AD26" s="6" t="s">
        <v>431</v>
      </c>
      <c r="AE26" s="60"/>
      <c r="AF26" s="26">
        <v>5716.3017990409007</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316.32458252999999</v>
      </c>
      <c r="F27" s="6">
        <v>209.762205714</v>
      </c>
      <c r="G27" s="6">
        <v>31.543839299999998</v>
      </c>
      <c r="H27" s="6">
        <v>0.265584406</v>
      </c>
      <c r="I27" s="6" t="s">
        <v>432</v>
      </c>
      <c r="J27" s="6" t="s">
        <v>432</v>
      </c>
      <c r="K27" s="6" t="s">
        <v>432</v>
      </c>
      <c r="L27" s="6" t="s">
        <v>432</v>
      </c>
      <c r="M27" s="6">
        <v>1841.800467256</v>
      </c>
      <c r="N27" s="6">
        <v>1846.5427187309999</v>
      </c>
      <c r="O27" s="6">
        <v>9.4857072000000001E-2</v>
      </c>
      <c r="P27" s="6">
        <v>7.8773167000000005E-2</v>
      </c>
      <c r="Q27" s="6">
        <v>2.546081E-3</v>
      </c>
      <c r="R27" s="6">
        <v>0.45902818299999998</v>
      </c>
      <c r="S27" s="6">
        <v>15.947028405999999</v>
      </c>
      <c r="T27" s="6">
        <v>0.67009892100000001</v>
      </c>
      <c r="U27" s="6">
        <v>9.4551171000000003E-2</v>
      </c>
      <c r="V27" s="6">
        <v>9.4953278890000004</v>
      </c>
      <c r="W27" s="6">
        <v>3.7250302653</v>
      </c>
      <c r="X27" s="6">
        <v>0.14689926526460001</v>
      </c>
      <c r="Y27" s="6">
        <v>0.20771890104320001</v>
      </c>
      <c r="Z27" s="6">
        <v>0.1266456673977</v>
      </c>
      <c r="AA27" s="6">
        <v>0.2008228343647</v>
      </c>
      <c r="AB27" s="6">
        <v>0.68208666806810003</v>
      </c>
      <c r="AC27" s="6" t="s">
        <v>431</v>
      </c>
      <c r="AD27" s="6">
        <v>0.79507000000000005</v>
      </c>
      <c r="AE27" s="60"/>
      <c r="AF27" s="26">
        <v>424355.74442824745</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37.083818487000002</v>
      </c>
      <c r="F28" s="6">
        <v>9.6951114179999998</v>
      </c>
      <c r="G28" s="6">
        <v>8.5664230799999999</v>
      </c>
      <c r="H28" s="6">
        <v>2.0426972000000002E-2</v>
      </c>
      <c r="I28" s="6" t="s">
        <v>432</v>
      </c>
      <c r="J28" s="6" t="s">
        <v>432</v>
      </c>
      <c r="K28" s="6" t="s">
        <v>432</v>
      </c>
      <c r="L28" s="6" t="s">
        <v>432</v>
      </c>
      <c r="M28" s="6">
        <v>128.41833150400001</v>
      </c>
      <c r="N28" s="6">
        <v>80.573968863000005</v>
      </c>
      <c r="O28" s="6">
        <v>1.1463325999999999E-2</v>
      </c>
      <c r="P28" s="6">
        <v>9.7685540000000005E-3</v>
      </c>
      <c r="Q28" s="6">
        <v>2.3013499999999999E-4</v>
      </c>
      <c r="R28" s="6">
        <v>6.0795900999999999E-2</v>
      </c>
      <c r="S28" s="6">
        <v>1.9421619000000001</v>
      </c>
      <c r="T28" s="6">
        <v>8.0278999000000004E-2</v>
      </c>
      <c r="U28" s="6">
        <v>1.1478087999999999E-2</v>
      </c>
      <c r="V28" s="6">
        <v>1.1530675399999999</v>
      </c>
      <c r="W28" s="6">
        <v>0.13470551889999999</v>
      </c>
      <c r="X28" s="6">
        <v>3.9156545380100001E-2</v>
      </c>
      <c r="Y28" s="6">
        <v>4.6522981888799997E-2</v>
      </c>
      <c r="Z28" s="6">
        <v>3.8761775702599997E-2</v>
      </c>
      <c r="AA28" s="6">
        <v>3.7096327169799999E-2</v>
      </c>
      <c r="AB28" s="6">
        <v>0.16153763014219999</v>
      </c>
      <c r="AC28" s="6" t="s">
        <v>431</v>
      </c>
      <c r="AD28" s="6">
        <v>0.134714</v>
      </c>
      <c r="AE28" s="60"/>
      <c r="AF28" s="26">
        <v>70406.401837524769</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214.71512471400001</v>
      </c>
      <c r="F29" s="6">
        <v>14.771805655</v>
      </c>
      <c r="G29" s="6">
        <v>29.710680069999999</v>
      </c>
      <c r="H29" s="6">
        <v>6.3442987000000006E-2</v>
      </c>
      <c r="I29" s="6" t="s">
        <v>432</v>
      </c>
      <c r="J29" s="6" t="s">
        <v>432</v>
      </c>
      <c r="K29" s="6" t="s">
        <v>432</v>
      </c>
      <c r="L29" s="6" t="s">
        <v>432</v>
      </c>
      <c r="M29" s="6">
        <v>51.479698020999997</v>
      </c>
      <c r="N29" s="6">
        <v>3.185282076</v>
      </c>
      <c r="O29" s="6">
        <v>2.1664500999999999E-2</v>
      </c>
      <c r="P29" s="6">
        <v>2.6250206000000002E-2</v>
      </c>
      <c r="Q29" s="6">
        <v>4.9540900000000004E-4</v>
      </c>
      <c r="R29" s="6">
        <v>0.13226844600000001</v>
      </c>
      <c r="S29" s="6">
        <v>3.6822273110000001</v>
      </c>
      <c r="T29" s="6">
        <v>0.15076874900000001</v>
      </c>
      <c r="U29" s="6">
        <v>2.1818148999999998E-2</v>
      </c>
      <c r="V29" s="6">
        <v>2.203590341</v>
      </c>
      <c r="W29" s="6">
        <v>1.3781957624000001</v>
      </c>
      <c r="X29" s="6">
        <v>1.96903350103E-2</v>
      </c>
      <c r="Y29" s="6">
        <v>0.11923591756470001</v>
      </c>
      <c r="Z29" s="6">
        <v>0.1332379335719</v>
      </c>
      <c r="AA29" s="6">
        <v>3.0629410017000001E-2</v>
      </c>
      <c r="AB29" s="6">
        <v>0.3027935961637</v>
      </c>
      <c r="AC29" s="6" t="s">
        <v>431</v>
      </c>
      <c r="AD29" s="6">
        <v>0.23855399999999999</v>
      </c>
      <c r="AE29" s="60"/>
      <c r="AF29" s="26">
        <v>214582.81711243311</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2.9487993440000002</v>
      </c>
      <c r="F30" s="6">
        <v>33.792394145000003</v>
      </c>
      <c r="G30" s="6">
        <v>0.954192818</v>
      </c>
      <c r="H30" s="6">
        <v>1.9833605000000001E-2</v>
      </c>
      <c r="I30" s="6" t="s">
        <v>432</v>
      </c>
      <c r="J30" s="6" t="s">
        <v>432</v>
      </c>
      <c r="K30" s="6" t="s">
        <v>432</v>
      </c>
      <c r="L30" s="6" t="s">
        <v>432</v>
      </c>
      <c r="M30" s="6">
        <v>218.032644011</v>
      </c>
      <c r="N30" s="6">
        <v>91.698800192999997</v>
      </c>
      <c r="O30" s="6">
        <v>1.22357E-2</v>
      </c>
      <c r="P30" s="6">
        <v>3.3727200000000001E-3</v>
      </c>
      <c r="Q30" s="6">
        <v>1.16301E-4</v>
      </c>
      <c r="R30" s="6">
        <v>5.3634566000000002E-2</v>
      </c>
      <c r="S30" s="6">
        <v>2.0760975319999999</v>
      </c>
      <c r="T30" s="6">
        <v>8.5918783999999998E-2</v>
      </c>
      <c r="U30" s="6">
        <v>1.2182365000000001E-2</v>
      </c>
      <c r="V30" s="6">
        <v>1.2131448789999999</v>
      </c>
      <c r="W30" s="6">
        <v>0.34770976310000001</v>
      </c>
      <c r="X30" s="6">
        <v>5.2984344785000003E-3</v>
      </c>
      <c r="Y30" s="6">
        <v>9.7137965442999994E-3</v>
      </c>
      <c r="Z30" s="6">
        <v>3.3115215495000002E-3</v>
      </c>
      <c r="AA30" s="6">
        <v>1.13695573185E-2</v>
      </c>
      <c r="AB30" s="6">
        <v>2.9693309890800001E-2</v>
      </c>
      <c r="AC30" s="6" t="s">
        <v>431</v>
      </c>
      <c r="AD30" s="6">
        <v>0.34770800000000002</v>
      </c>
      <c r="AE30" s="60"/>
      <c r="AF30" s="26">
        <v>16516.405948430463</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82.817019001000006</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359079.51611199998</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4.0209748510000001</v>
      </c>
      <c r="O32" s="6">
        <v>1.96467E-2</v>
      </c>
      <c r="P32" s="6" t="s">
        <v>433</v>
      </c>
      <c r="Q32" s="6">
        <v>4.6889985000000002E-2</v>
      </c>
      <c r="R32" s="6">
        <v>1.479067948</v>
      </c>
      <c r="S32" s="6">
        <v>32.293600118000001</v>
      </c>
      <c r="T32" s="6">
        <v>0.240809673</v>
      </c>
      <c r="U32" s="6">
        <v>3.6319479000000002E-2</v>
      </c>
      <c r="V32" s="6">
        <v>14.279646700000001</v>
      </c>
      <c r="W32" s="6" t="s">
        <v>431</v>
      </c>
      <c r="X32" s="6">
        <v>5.0985279797000002E-3</v>
      </c>
      <c r="Y32" s="6">
        <v>2.6366564630000001E-4</v>
      </c>
      <c r="Z32" s="6">
        <v>3.8922071580000002E-4</v>
      </c>
      <c r="AA32" s="6" t="s">
        <v>433</v>
      </c>
      <c r="AB32" s="6">
        <v>5.7514143408E-3</v>
      </c>
      <c r="AC32" s="6" t="s">
        <v>431</v>
      </c>
      <c r="AD32" s="6" t="s">
        <v>431</v>
      </c>
      <c r="AE32" s="60"/>
      <c r="AF32" s="26" t="s">
        <v>434</v>
      </c>
      <c r="AG32" s="26" t="s">
        <v>434</v>
      </c>
      <c r="AH32" s="26" t="s">
        <v>434</v>
      </c>
      <c r="AI32" s="26" t="s">
        <v>434</v>
      </c>
      <c r="AJ32" s="26" t="s">
        <v>434</v>
      </c>
      <c r="AK32" s="26">
        <v>198415515.53417549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198415515.53417549</v>
      </c>
      <c r="AL33" s="49" t="s">
        <v>413</v>
      </c>
    </row>
    <row r="34" spans="1:38" s="2" customFormat="1" ht="26.25" customHeight="1" thickBot="1" x14ac:dyDescent="0.25">
      <c r="A34" s="70" t="s">
        <v>70</v>
      </c>
      <c r="B34" s="70" t="s">
        <v>93</v>
      </c>
      <c r="C34" s="71" t="s">
        <v>94</v>
      </c>
      <c r="D34" s="72"/>
      <c r="E34" s="6">
        <v>6.7944627679999998</v>
      </c>
      <c r="F34" s="6">
        <v>0.60294374500000003</v>
      </c>
      <c r="G34" s="6">
        <v>0.77799191700000003</v>
      </c>
      <c r="H34" s="6">
        <v>9.0765599999999996E-4</v>
      </c>
      <c r="I34" s="6" t="s">
        <v>432</v>
      </c>
      <c r="J34" s="6" t="s">
        <v>432</v>
      </c>
      <c r="K34" s="6" t="s">
        <v>432</v>
      </c>
      <c r="L34" s="6" t="s">
        <v>432</v>
      </c>
      <c r="M34" s="6">
        <v>1.3874189189999999</v>
      </c>
      <c r="N34" s="6" t="s">
        <v>433</v>
      </c>
      <c r="O34" s="6">
        <v>1.296656E-3</v>
      </c>
      <c r="P34" s="6" t="s">
        <v>433</v>
      </c>
      <c r="Q34" s="6" t="s">
        <v>433</v>
      </c>
      <c r="R34" s="6">
        <v>6.4832730000000003E-3</v>
      </c>
      <c r="S34" s="6">
        <v>0.22043104999999999</v>
      </c>
      <c r="T34" s="6">
        <v>9.0765680000000001E-3</v>
      </c>
      <c r="U34" s="6">
        <v>1.296656E-3</v>
      </c>
      <c r="V34" s="6">
        <v>0.129665325</v>
      </c>
      <c r="W34" s="6">
        <v>3.6238863633600002E-2</v>
      </c>
      <c r="X34" s="6">
        <v>3.8899595999999999E-3</v>
      </c>
      <c r="Y34" s="6">
        <v>6.4832659999999997E-3</v>
      </c>
      <c r="Z34" s="6">
        <v>4.4604870079999999E-3</v>
      </c>
      <c r="AA34" s="6">
        <v>1.024356028E-3</v>
      </c>
      <c r="AB34" s="6">
        <v>1.5858068635999999E-2</v>
      </c>
      <c r="AC34" s="6" t="s">
        <v>431</v>
      </c>
      <c r="AD34" s="6" t="s">
        <v>431</v>
      </c>
      <c r="AE34" s="60"/>
      <c r="AF34" s="26">
        <v>5588.5752920000004</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97.733350638000005</v>
      </c>
      <c r="F36" s="6">
        <v>3.3888669830000002</v>
      </c>
      <c r="G36" s="6">
        <v>43.971474954999998</v>
      </c>
      <c r="H36" s="6" t="s">
        <v>433</v>
      </c>
      <c r="I36" s="6" t="s">
        <v>432</v>
      </c>
      <c r="J36" s="6" t="s">
        <v>432</v>
      </c>
      <c r="K36" s="6" t="s">
        <v>432</v>
      </c>
      <c r="L36" s="6" t="s">
        <v>432</v>
      </c>
      <c r="M36" s="6">
        <v>7.0908884929999996</v>
      </c>
      <c r="N36" s="6">
        <v>0.244715286</v>
      </c>
      <c r="O36" s="6">
        <v>2.1285793000000001E-2</v>
      </c>
      <c r="P36" s="6">
        <v>4.7857376E-2</v>
      </c>
      <c r="Q36" s="6">
        <v>0.32514316100000001</v>
      </c>
      <c r="R36" s="6">
        <v>0.35442896200000001</v>
      </c>
      <c r="S36" s="6">
        <v>1.6691496669999999</v>
      </c>
      <c r="T36" s="6">
        <v>14.128579159999999</v>
      </c>
      <c r="U36" s="6">
        <v>0.21685791500000001</v>
      </c>
      <c r="V36" s="6">
        <v>2.0742949930000001</v>
      </c>
      <c r="W36" s="6">
        <v>0.36071529079999998</v>
      </c>
      <c r="X36" s="6">
        <v>4.6571583200000002E-3</v>
      </c>
      <c r="Y36" s="6">
        <v>2.52857916E-2</v>
      </c>
      <c r="Z36" s="6">
        <v>2.1285791599999999E-2</v>
      </c>
      <c r="AA36" s="6">
        <v>4.92857916E-3</v>
      </c>
      <c r="AB36" s="6">
        <v>5.6157320679999997E-2</v>
      </c>
      <c r="AC36" s="6">
        <v>0.16228699999999999</v>
      </c>
      <c r="AD36" s="6">
        <v>0.27848400000000001</v>
      </c>
      <c r="AE36" s="60"/>
      <c r="AF36" s="26">
        <v>73313.761796000006</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2.8127039999999999E-2</v>
      </c>
      <c r="F37" s="6">
        <v>1.0952959999999999E-3</v>
      </c>
      <c r="G37" s="6">
        <v>1.1999199999999999E-3</v>
      </c>
      <c r="H37" s="6" t="s">
        <v>431</v>
      </c>
      <c r="I37" s="6" t="s">
        <v>432</v>
      </c>
      <c r="J37" s="6" t="s">
        <v>432</v>
      </c>
      <c r="K37" s="6" t="s">
        <v>432</v>
      </c>
      <c r="L37" s="6" t="s">
        <v>432</v>
      </c>
      <c r="M37" s="6">
        <v>3.116288E-3</v>
      </c>
      <c r="N37" s="6">
        <v>1.902E-6</v>
      </c>
      <c r="O37" s="6">
        <v>1.9000000000000001E-7</v>
      </c>
      <c r="P37" s="6">
        <v>4.2889000000000002E-5</v>
      </c>
      <c r="Q37" s="6">
        <v>5.0856000000000002E-5</v>
      </c>
      <c r="R37" s="6">
        <v>2.0150000000000002E-6</v>
      </c>
      <c r="S37" s="6">
        <v>2.576E-6</v>
      </c>
      <c r="T37" s="6">
        <v>2.9900000000000002E-7</v>
      </c>
      <c r="U37" s="6">
        <v>6.4810000000000003E-6</v>
      </c>
      <c r="V37" s="6">
        <v>4.9246999999999995E-4</v>
      </c>
      <c r="W37" s="6">
        <v>2.1817519999999999E-4</v>
      </c>
      <c r="X37" s="6">
        <v>2.5106560000000001E-7</v>
      </c>
      <c r="Y37" s="6">
        <v>4.7963039999999998E-7</v>
      </c>
      <c r="Z37" s="6">
        <v>3.668464E-7</v>
      </c>
      <c r="AA37" s="6">
        <v>3.6515039999999998E-7</v>
      </c>
      <c r="AB37" s="6">
        <v>1.4626927999999999E-6</v>
      </c>
      <c r="AC37" s="6">
        <v>1.9999999999999999E-6</v>
      </c>
      <c r="AD37" s="6" t="s">
        <v>431</v>
      </c>
      <c r="AE37" s="60"/>
      <c r="AF37" s="26">
        <v>8.48</v>
      </c>
      <c r="AG37" s="26" t="s">
        <v>431</v>
      </c>
      <c r="AH37" s="26">
        <v>419.56</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5.5191938309999999</v>
      </c>
      <c r="F39" s="6">
        <v>0.30318039000000002</v>
      </c>
      <c r="G39" s="6">
        <v>7.9879047999999999</v>
      </c>
      <c r="H39" s="6" t="s">
        <v>433</v>
      </c>
      <c r="I39" s="6" t="s">
        <v>432</v>
      </c>
      <c r="J39" s="6" t="s">
        <v>432</v>
      </c>
      <c r="K39" s="6" t="s">
        <v>432</v>
      </c>
      <c r="L39" s="6" t="s">
        <v>432</v>
      </c>
      <c r="M39" s="6">
        <v>2.781321282</v>
      </c>
      <c r="N39" s="6">
        <v>0.65596243899999995</v>
      </c>
      <c r="O39" s="6">
        <v>1.4829425E-2</v>
      </c>
      <c r="P39" s="6">
        <v>2.8106184999999999E-2</v>
      </c>
      <c r="Q39" s="6">
        <v>5.3552131000000003E-2</v>
      </c>
      <c r="R39" s="6">
        <v>0.862864144</v>
      </c>
      <c r="S39" s="6">
        <v>0.14828353499999999</v>
      </c>
      <c r="T39" s="6">
        <v>8.288150817</v>
      </c>
      <c r="U39" s="6">
        <v>9.2419960000000006E-3</v>
      </c>
      <c r="V39" s="6">
        <v>0.57673072199999997</v>
      </c>
      <c r="W39" s="6">
        <v>0.65631463006939106</v>
      </c>
      <c r="X39" s="6">
        <v>7.2881383425718538E-2</v>
      </c>
      <c r="Y39" s="6">
        <v>0.12393710657448695</v>
      </c>
      <c r="Z39" s="6">
        <v>6.3176724796074515E-2</v>
      </c>
      <c r="AA39" s="6">
        <v>5.5894852299026465E-2</v>
      </c>
      <c r="AB39" s="6">
        <v>0.31589006709530648</v>
      </c>
      <c r="AC39" s="6">
        <v>1.0624E-2</v>
      </c>
      <c r="AD39" s="6">
        <v>0.41262700000000002</v>
      </c>
      <c r="AE39" s="60"/>
      <c r="AF39" s="26">
        <v>50540.827881908648</v>
      </c>
      <c r="AG39" s="26">
        <v>4495.0674084376451</v>
      </c>
      <c r="AH39" s="26">
        <v>9962.1725892863524</v>
      </c>
      <c r="AI39" s="26" t="s">
        <v>431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19.097658066000001</v>
      </c>
      <c r="F41" s="6">
        <v>45.470808881000004</v>
      </c>
      <c r="G41" s="6">
        <v>22.977865668</v>
      </c>
      <c r="H41" s="6">
        <v>0.65873751300000005</v>
      </c>
      <c r="I41" s="6" t="s">
        <v>432</v>
      </c>
      <c r="J41" s="6" t="s">
        <v>432</v>
      </c>
      <c r="K41" s="6" t="s">
        <v>432</v>
      </c>
      <c r="L41" s="6" t="s">
        <v>432</v>
      </c>
      <c r="M41" s="6">
        <v>425.09055929099998</v>
      </c>
      <c r="N41" s="6">
        <v>6.2184026970000001</v>
      </c>
      <c r="O41" s="6">
        <v>1.1922674099999999</v>
      </c>
      <c r="P41" s="6">
        <v>0.18480078699999999</v>
      </c>
      <c r="Q41" s="6">
        <v>0.119716165</v>
      </c>
      <c r="R41" s="6">
        <v>2.3081548679999999</v>
      </c>
      <c r="S41" s="6">
        <v>1.11036125</v>
      </c>
      <c r="T41" s="6">
        <v>0.56103414900000004</v>
      </c>
      <c r="U41" s="6">
        <v>8.3798519000000002E-2</v>
      </c>
      <c r="V41" s="6">
        <v>50.489345079000003</v>
      </c>
      <c r="W41" s="6">
        <v>63.338026569651923</v>
      </c>
      <c r="X41" s="6">
        <v>14.903662587999989</v>
      </c>
      <c r="Y41" s="6">
        <v>13.768292243999989</v>
      </c>
      <c r="Z41" s="6">
        <v>5.3089213019999955</v>
      </c>
      <c r="AA41" s="6">
        <v>7.4157616759999927</v>
      </c>
      <c r="AB41" s="6">
        <v>41.396637809999966</v>
      </c>
      <c r="AC41" s="6">
        <v>0.448239</v>
      </c>
      <c r="AD41" s="6">
        <v>3.2870089999999998</v>
      </c>
      <c r="AE41" s="60"/>
      <c r="AF41" s="26">
        <v>155944.22</v>
      </c>
      <c r="AG41" s="26">
        <v>27740.727148817801</v>
      </c>
      <c r="AH41" s="26">
        <v>24831.340683640181</v>
      </c>
      <c r="AI41" s="26">
        <v>87249.999999999898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12.273043502</v>
      </c>
      <c r="F43" s="6">
        <v>0.66775743700000001</v>
      </c>
      <c r="G43" s="6">
        <v>1.12591065</v>
      </c>
      <c r="H43" s="6" t="s">
        <v>433</v>
      </c>
      <c r="I43" s="6" t="s">
        <v>432</v>
      </c>
      <c r="J43" s="6" t="s">
        <v>432</v>
      </c>
      <c r="K43" s="6" t="s">
        <v>432</v>
      </c>
      <c r="L43" s="6" t="s">
        <v>432</v>
      </c>
      <c r="M43" s="6">
        <v>1.983805305</v>
      </c>
      <c r="N43" s="6">
        <v>5.0668614000000001E-2</v>
      </c>
      <c r="O43" s="6">
        <v>1.0646659999999999E-3</v>
      </c>
      <c r="P43" s="6">
        <v>2.5365069999999999E-3</v>
      </c>
      <c r="Q43" s="6">
        <v>4.0949380000000002E-3</v>
      </c>
      <c r="R43" s="6">
        <v>6.2139843E-2</v>
      </c>
      <c r="S43" s="6">
        <v>1.9352316000000001E-2</v>
      </c>
      <c r="T43" s="6">
        <v>0.69610505099999997</v>
      </c>
      <c r="U43" s="6">
        <v>4.5498680000000003E-3</v>
      </c>
      <c r="V43" s="6">
        <v>0.75640243299999999</v>
      </c>
      <c r="W43" s="6">
        <v>5.1748756915869193E-2</v>
      </c>
      <c r="X43" s="6">
        <v>1.703872099939547E-3</v>
      </c>
      <c r="Y43" s="6">
        <v>2.981577104785897E-3</v>
      </c>
      <c r="Z43" s="6">
        <v>1.4329224052090682E-3</v>
      </c>
      <c r="AA43" s="6">
        <v>1.2289227104785897E-3</v>
      </c>
      <c r="AB43" s="6">
        <v>7.3472943204131022E-3</v>
      </c>
      <c r="AC43" s="6">
        <v>4.006E-3</v>
      </c>
      <c r="AD43" s="6">
        <v>0.14799300000000001</v>
      </c>
      <c r="AE43" s="60"/>
      <c r="AF43" s="26">
        <v>18119.373652393122</v>
      </c>
      <c r="AG43" s="26">
        <v>66.95</v>
      </c>
      <c r="AH43" s="26">
        <v>73.07796101949026</v>
      </c>
      <c r="AI43" s="26" t="s">
        <v>431</v>
      </c>
      <c r="AJ43" s="26" t="s">
        <v>434</v>
      </c>
      <c r="AK43" s="26" t="s">
        <v>431</v>
      </c>
      <c r="AL43" s="49" t="s">
        <v>49</v>
      </c>
    </row>
    <row r="44" spans="1:38" s="2" customFormat="1" ht="26.25" customHeight="1" thickBot="1" x14ac:dyDescent="0.25">
      <c r="A44" s="70" t="s">
        <v>70</v>
      </c>
      <c r="B44" s="70" t="s">
        <v>111</v>
      </c>
      <c r="C44" s="71" t="s">
        <v>112</v>
      </c>
      <c r="D44" s="72"/>
      <c r="E44" s="6">
        <v>31.591772236000001</v>
      </c>
      <c r="F44" s="6">
        <v>7.3329332880000004</v>
      </c>
      <c r="G44" s="6">
        <v>5.3133270609999999</v>
      </c>
      <c r="H44" s="6">
        <v>6.24713E-3</v>
      </c>
      <c r="I44" s="6" t="s">
        <v>432</v>
      </c>
      <c r="J44" s="6" t="s">
        <v>432</v>
      </c>
      <c r="K44" s="6" t="s">
        <v>432</v>
      </c>
      <c r="L44" s="6" t="s">
        <v>432</v>
      </c>
      <c r="M44" s="6">
        <v>19.701465287000001</v>
      </c>
      <c r="N44" s="6" t="s">
        <v>433</v>
      </c>
      <c r="O44" s="6">
        <v>8.8555479999999995E-3</v>
      </c>
      <c r="P44" s="6" t="s">
        <v>433</v>
      </c>
      <c r="Q44" s="6" t="s">
        <v>433</v>
      </c>
      <c r="R44" s="6">
        <v>4.4277727000000003E-2</v>
      </c>
      <c r="S44" s="6">
        <v>1.5054426830000001</v>
      </c>
      <c r="T44" s="6">
        <v>6.1988812999999997E-2</v>
      </c>
      <c r="U44" s="6">
        <v>8.8555479999999995E-3</v>
      </c>
      <c r="V44" s="6">
        <v>0.88555450499999999</v>
      </c>
      <c r="W44" s="6" t="s">
        <v>433</v>
      </c>
      <c r="X44" s="6">
        <v>2.66234253237E-2</v>
      </c>
      <c r="Y44" s="6">
        <v>4.4220935539500003E-2</v>
      </c>
      <c r="Z44" s="6">
        <v>3.0463075171176E-2</v>
      </c>
      <c r="AA44" s="6">
        <v>6.9958806352409999E-3</v>
      </c>
      <c r="AB44" s="6">
        <v>0.108303316669617</v>
      </c>
      <c r="AC44" s="6" t="s">
        <v>431</v>
      </c>
      <c r="AD44" s="6" t="s">
        <v>431</v>
      </c>
      <c r="AE44" s="60"/>
      <c r="AF44" s="26">
        <v>38161.777205049002</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46.158693122000003</v>
      </c>
      <c r="F45" s="6">
        <v>1.621512989</v>
      </c>
      <c r="G45" s="6">
        <v>4.9755657790000001</v>
      </c>
      <c r="H45" s="6" t="s">
        <v>433</v>
      </c>
      <c r="I45" s="6" t="s">
        <v>432</v>
      </c>
      <c r="J45" s="6" t="s">
        <v>432</v>
      </c>
      <c r="K45" s="6" t="s">
        <v>432</v>
      </c>
      <c r="L45" s="6" t="s">
        <v>432</v>
      </c>
      <c r="M45" s="6">
        <v>3.6790579079999999</v>
      </c>
      <c r="N45" s="6">
        <v>0.10780392499999999</v>
      </c>
      <c r="O45" s="6">
        <v>8.2926119999999996E-3</v>
      </c>
      <c r="P45" s="6">
        <v>2.4877831E-2</v>
      </c>
      <c r="Q45" s="6">
        <v>3.3170440000000002E-2</v>
      </c>
      <c r="R45" s="6">
        <v>4.1463052E-2</v>
      </c>
      <c r="S45" s="6">
        <v>0.729749651</v>
      </c>
      <c r="T45" s="6">
        <v>0.82926096400000004</v>
      </c>
      <c r="U45" s="6">
        <v>8.2926099000000003E-2</v>
      </c>
      <c r="V45" s="6">
        <v>0.99511315499999997</v>
      </c>
      <c r="W45" s="6">
        <v>0.10780392526800001</v>
      </c>
      <c r="X45" s="6">
        <v>1.6585219272E-3</v>
      </c>
      <c r="Y45" s="6">
        <v>8.2926096360000003E-3</v>
      </c>
      <c r="Z45" s="6">
        <v>8.2926096360000003E-3</v>
      </c>
      <c r="AA45" s="6">
        <v>8.2926096359999999E-4</v>
      </c>
      <c r="AB45" s="6">
        <v>1.9073002162800001E-2</v>
      </c>
      <c r="AC45" s="6">
        <v>6.6341999999999998E-2</v>
      </c>
      <c r="AD45" s="6">
        <v>3.1517999999999997E-2</v>
      </c>
      <c r="AE45" s="60"/>
      <c r="AF45" s="26">
        <v>35741.147531160001</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3.7525050009999998</v>
      </c>
      <c r="F47" s="6">
        <v>0.15749054900000001</v>
      </c>
      <c r="G47" s="6">
        <v>0.316556528</v>
      </c>
      <c r="H47" s="6">
        <v>1.04125E-4</v>
      </c>
      <c r="I47" s="6" t="s">
        <v>432</v>
      </c>
      <c r="J47" s="6" t="s">
        <v>432</v>
      </c>
      <c r="K47" s="6" t="s">
        <v>432</v>
      </c>
      <c r="L47" s="6" t="s">
        <v>432</v>
      </c>
      <c r="M47" s="6">
        <v>1.2661799300000001</v>
      </c>
      <c r="N47" s="6">
        <v>0.63702929500000005</v>
      </c>
      <c r="O47" s="6">
        <v>4.5658999999999999E-4</v>
      </c>
      <c r="P47" s="6">
        <v>1.3585520000000001E-3</v>
      </c>
      <c r="Q47" s="6">
        <v>1.6299299999999999E-3</v>
      </c>
      <c r="R47" s="6">
        <v>3.3773800000000001E-3</v>
      </c>
      <c r="S47" s="6">
        <v>5.5102118999999998E-2</v>
      </c>
      <c r="T47" s="6">
        <v>4.0584980999999999E-2</v>
      </c>
      <c r="U47" s="6">
        <v>4.0808279999999999E-3</v>
      </c>
      <c r="V47" s="6">
        <v>5.8855445999999999E-2</v>
      </c>
      <c r="W47" s="6">
        <v>6.7010337812999999E-3</v>
      </c>
      <c r="X47" s="6">
        <v>2.0847088226618032E-4</v>
      </c>
      <c r="Y47" s="6">
        <v>7.1349239431636117E-4</v>
      </c>
      <c r="Z47" s="6">
        <v>5.9165197695668862E-4</v>
      </c>
      <c r="AA47" s="6">
        <v>1.8370308599103985E-4</v>
      </c>
      <c r="AB47" s="6">
        <v>1.69731833963027E-3</v>
      </c>
      <c r="AC47" s="6">
        <v>3.2130000000000001E-3</v>
      </c>
      <c r="AD47" s="6">
        <v>1.8860000000000001E-3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20.639900000000001</v>
      </c>
      <c r="AL48" s="49" t="s">
        <v>122</v>
      </c>
    </row>
    <row r="49" spans="1:38" s="2" customFormat="1" ht="26.25" customHeight="1" thickBot="1" x14ac:dyDescent="0.25">
      <c r="A49" s="70" t="s">
        <v>119</v>
      </c>
      <c r="B49" s="70" t="s">
        <v>123</v>
      </c>
      <c r="C49" s="71" t="s">
        <v>124</v>
      </c>
      <c r="D49" s="72"/>
      <c r="E49" s="6">
        <v>2.862E-3</v>
      </c>
      <c r="F49" s="6">
        <v>2.4486000000000001E-2</v>
      </c>
      <c r="G49" s="6">
        <v>2.5439999999999998E-3</v>
      </c>
      <c r="H49" s="6">
        <v>1.1766E-2</v>
      </c>
      <c r="I49" s="6" t="s">
        <v>432</v>
      </c>
      <c r="J49" s="6" t="s">
        <v>432</v>
      </c>
      <c r="K49" s="6" t="s">
        <v>432</v>
      </c>
      <c r="L49" s="6" t="s">
        <v>432</v>
      </c>
      <c r="M49" s="6">
        <v>1.4631179999999999</v>
      </c>
      <c r="N49" s="6">
        <v>0.89384626</v>
      </c>
      <c r="O49" s="6">
        <v>1.6465588999999999E-2</v>
      </c>
      <c r="P49" s="6">
        <v>2.8226724000000002E-2</v>
      </c>
      <c r="Q49" s="6">
        <v>3.0578951E-2</v>
      </c>
      <c r="R49" s="6">
        <v>0.39987858999999998</v>
      </c>
      <c r="S49" s="6">
        <v>0.11290689600000001</v>
      </c>
      <c r="T49" s="6">
        <v>0.28226723999999997</v>
      </c>
      <c r="U49" s="6">
        <v>3.7635632000000002E-2</v>
      </c>
      <c r="V49" s="6">
        <v>0.51748994000000004</v>
      </c>
      <c r="W49" s="6">
        <v>7.0566810000000002</v>
      </c>
      <c r="X49" s="6">
        <v>0.37635632000000002</v>
      </c>
      <c r="Y49" s="6">
        <v>0.47044540000000001</v>
      </c>
      <c r="Z49" s="6">
        <v>0.23522270000000001</v>
      </c>
      <c r="AA49" s="6">
        <v>0.16465589</v>
      </c>
      <c r="AB49" s="6">
        <v>1.2466803099999999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13.768870978226087</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1.0669970000151801</v>
      </c>
      <c r="AL51" s="49" t="s">
        <v>130</v>
      </c>
    </row>
    <row r="52" spans="1:38" s="2" customFormat="1" ht="26.25" customHeight="1" thickBot="1" x14ac:dyDescent="0.25">
      <c r="A52" s="70" t="s">
        <v>119</v>
      </c>
      <c r="B52" s="74" t="s">
        <v>131</v>
      </c>
      <c r="C52" s="76" t="s">
        <v>392</v>
      </c>
      <c r="D52" s="73"/>
      <c r="E52" s="6">
        <v>2.3430387652500002</v>
      </c>
      <c r="F52" s="6">
        <v>1.6642397975359999</v>
      </c>
      <c r="G52" s="6">
        <v>43.396390541133329</v>
      </c>
      <c r="H52" s="6">
        <v>6.3933500799999996E-3</v>
      </c>
      <c r="I52" s="6" t="s">
        <v>432</v>
      </c>
      <c r="J52" s="6" t="s">
        <v>432</v>
      </c>
      <c r="K52" s="6" t="s">
        <v>432</v>
      </c>
      <c r="L52" s="6" t="s">
        <v>432</v>
      </c>
      <c r="M52" s="6">
        <v>0.49422257923582025</v>
      </c>
      <c r="N52" s="6">
        <v>1.2638017599999999E-3</v>
      </c>
      <c r="O52" s="6">
        <v>2.6019447999999998E-4</v>
      </c>
      <c r="P52" s="6">
        <v>2.9736512000000002E-4</v>
      </c>
      <c r="Q52" s="6">
        <v>7.4341280000000005E-5</v>
      </c>
      <c r="R52" s="6">
        <v>1.3009724E-3</v>
      </c>
      <c r="S52" s="6">
        <v>5.5755959999999999E-4</v>
      </c>
      <c r="T52" s="6">
        <v>2.4532622399999998E-3</v>
      </c>
      <c r="U52" s="6">
        <v>7.4341280000000005E-5</v>
      </c>
      <c r="V52" s="6">
        <v>4.8321832000000002E-4</v>
      </c>
      <c r="W52" s="6">
        <v>1.5449427249709138E-4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56.045217000000001</v>
      </c>
      <c r="AL52" s="49" t="s">
        <v>132</v>
      </c>
    </row>
    <row r="53" spans="1:38" s="2" customFormat="1" ht="26.25" customHeight="1" thickBot="1" x14ac:dyDescent="0.25">
      <c r="A53" s="70" t="s">
        <v>119</v>
      </c>
      <c r="B53" s="74" t="s">
        <v>133</v>
      </c>
      <c r="C53" s="76" t="s">
        <v>134</v>
      </c>
      <c r="D53" s="73"/>
      <c r="E53" s="6" t="s">
        <v>431</v>
      </c>
      <c r="F53" s="6">
        <v>34.41062091929431</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1817153548.8282747</v>
      </c>
      <c r="AL53" s="49" t="s">
        <v>135</v>
      </c>
    </row>
    <row r="54" spans="1:38" s="2" customFormat="1" ht="37.5" customHeight="1" thickBot="1" x14ac:dyDescent="0.25">
      <c r="A54" s="70" t="s">
        <v>119</v>
      </c>
      <c r="B54" s="74" t="s">
        <v>136</v>
      </c>
      <c r="C54" s="76" t="s">
        <v>137</v>
      </c>
      <c r="D54" s="73"/>
      <c r="E54" s="6" t="s">
        <v>431</v>
      </c>
      <c r="F54" s="6">
        <v>1.4735615295142688</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225.20234118678903</v>
      </c>
      <c r="AL54" s="49" t="s">
        <v>419</v>
      </c>
    </row>
    <row r="55" spans="1:38" s="2" customFormat="1" ht="26.25" customHeight="1" thickBot="1" x14ac:dyDescent="0.25">
      <c r="A55" s="70" t="s">
        <v>119</v>
      </c>
      <c r="B55" s="74" t="s">
        <v>138</v>
      </c>
      <c r="C55" s="76" t="s">
        <v>139</v>
      </c>
      <c r="D55" s="73"/>
      <c r="E55" s="6">
        <v>3.2730897868</v>
      </c>
      <c r="F55" s="6">
        <v>2.0399523553173462</v>
      </c>
      <c r="G55" s="6">
        <v>18.609150880000001</v>
      </c>
      <c r="H55" s="6" t="s">
        <v>433</v>
      </c>
      <c r="I55" s="6" t="s">
        <v>432</v>
      </c>
      <c r="J55" s="6" t="s">
        <v>432</v>
      </c>
      <c r="K55" s="6" t="s">
        <v>432</v>
      </c>
      <c r="L55" s="6" t="s">
        <v>432</v>
      </c>
      <c r="M55" s="6">
        <v>0.76221495120000005</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22118.674999999999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1647.4615655499999</v>
      </c>
      <c r="AL58" s="49" t="s">
        <v>148</v>
      </c>
    </row>
    <row r="59" spans="1:38" s="2" customFormat="1" ht="26.25" customHeight="1" thickBot="1" x14ac:dyDescent="0.25">
      <c r="A59" s="70" t="s">
        <v>53</v>
      </c>
      <c r="B59" s="78" t="s">
        <v>149</v>
      </c>
      <c r="C59" s="71" t="s">
        <v>402</v>
      </c>
      <c r="D59" s="72"/>
      <c r="E59" s="6" t="s">
        <v>433</v>
      </c>
      <c r="F59" s="6">
        <v>2.3018500000000001E-2</v>
      </c>
      <c r="G59" s="6" t="s">
        <v>433</v>
      </c>
      <c r="H59" s="6">
        <v>5.8430999999999997E-2</v>
      </c>
      <c r="I59" s="6" t="s">
        <v>432</v>
      </c>
      <c r="J59" s="6" t="s">
        <v>432</v>
      </c>
      <c r="K59" s="6" t="s">
        <v>432</v>
      </c>
      <c r="L59" s="6" t="s">
        <v>432</v>
      </c>
      <c r="M59" s="6" t="s">
        <v>433</v>
      </c>
      <c r="N59" s="6">
        <v>5.4101749029999997</v>
      </c>
      <c r="O59" s="6">
        <v>0.255784813</v>
      </c>
      <c r="P59" s="6">
        <v>1.8648029999999999E-3</v>
      </c>
      <c r="Q59" s="6">
        <v>0.56618332000000005</v>
      </c>
      <c r="R59" s="6">
        <v>0.71123168000000003</v>
      </c>
      <c r="S59" s="6">
        <v>8.7579070000000005E-3</v>
      </c>
      <c r="T59" s="6">
        <v>0.890623045</v>
      </c>
      <c r="U59" s="6">
        <v>2.7620509869999998</v>
      </c>
      <c r="V59" s="6">
        <v>0.25714063100000001</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2904.7429999999999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240100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51324271</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15285.846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5.7714037820896724</v>
      </c>
      <c r="F65" s="6" t="s">
        <v>431</v>
      </c>
      <c r="G65" s="6" t="s">
        <v>431</v>
      </c>
      <c r="H65" s="6">
        <v>1.4433352E-2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6.3727983000000004</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4.6269359999999999E-3</v>
      </c>
      <c r="F68" s="6" t="s">
        <v>433</v>
      </c>
      <c r="G68" s="6">
        <v>0.17008274000000001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0.60597999999999996</v>
      </c>
      <c r="I69" s="6" t="s">
        <v>432</v>
      </c>
      <c r="J69" s="6" t="s">
        <v>432</v>
      </c>
      <c r="K69" s="6" t="s">
        <v>432</v>
      </c>
      <c r="L69" s="6" t="s">
        <v>432</v>
      </c>
      <c r="M69" s="6">
        <v>13.814539999999999</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0.97342527914999999</v>
      </c>
      <c r="F70" s="6">
        <v>5.7627754595000003</v>
      </c>
      <c r="G70" s="6">
        <v>8.7715650507282188</v>
      </c>
      <c r="H70" s="6">
        <v>2.437321084565073</v>
      </c>
      <c r="I70" s="6" t="s">
        <v>432</v>
      </c>
      <c r="J70" s="6" t="s">
        <v>432</v>
      </c>
      <c r="K70" s="6" t="s">
        <v>432</v>
      </c>
      <c r="L70" s="6" t="s">
        <v>432</v>
      </c>
      <c r="M70" s="6">
        <v>0.22790423000000001</v>
      </c>
      <c r="N70" s="6" t="s">
        <v>433</v>
      </c>
      <c r="O70" s="6" t="s">
        <v>433</v>
      </c>
      <c r="P70" s="6">
        <v>1.8226009999999999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0.99283453469299998</v>
      </c>
      <c r="F72" s="6">
        <v>1.4498989427269999</v>
      </c>
      <c r="G72" s="6">
        <v>1.352913791323803</v>
      </c>
      <c r="H72" s="6" t="s">
        <v>433</v>
      </c>
      <c r="I72" s="6" t="s">
        <v>432</v>
      </c>
      <c r="J72" s="6" t="s">
        <v>432</v>
      </c>
      <c r="K72" s="6" t="s">
        <v>432</v>
      </c>
      <c r="L72" s="6" t="s">
        <v>432</v>
      </c>
      <c r="M72" s="6">
        <v>109.198589142</v>
      </c>
      <c r="N72" s="6">
        <v>36.779021406183674</v>
      </c>
      <c r="O72" s="6">
        <v>1.0403166324663775</v>
      </c>
      <c r="P72" s="6">
        <v>0.84504065697372088</v>
      </c>
      <c r="Q72" s="6">
        <v>0.15256703894004756</v>
      </c>
      <c r="R72" s="6">
        <v>1.4773776666335132</v>
      </c>
      <c r="S72" s="6">
        <v>1.0952128987031828</v>
      </c>
      <c r="T72" s="6">
        <v>3.7495507215763615</v>
      </c>
      <c r="U72" s="6">
        <v>0.163899291</v>
      </c>
      <c r="V72" s="6">
        <v>18.360189951474666</v>
      </c>
      <c r="W72" s="6">
        <v>71.329064638002109</v>
      </c>
      <c r="X72" s="6" t="s">
        <v>431</v>
      </c>
      <c r="Y72" s="6" t="s">
        <v>431</v>
      </c>
      <c r="Z72" s="6" t="s">
        <v>431</v>
      </c>
      <c r="AA72" s="6" t="s">
        <v>431</v>
      </c>
      <c r="AB72" s="6">
        <v>12.312908308496</v>
      </c>
      <c r="AC72" s="6">
        <v>0.10674984</v>
      </c>
      <c r="AD72" s="6">
        <v>18.943048869999998</v>
      </c>
      <c r="AE72" s="60"/>
      <c r="AF72" s="26" t="s">
        <v>431</v>
      </c>
      <c r="AG72" s="26" t="s">
        <v>431</v>
      </c>
      <c r="AH72" s="26" t="s">
        <v>431</v>
      </c>
      <c r="AI72" s="26" t="s">
        <v>431</v>
      </c>
      <c r="AJ72" s="26" t="s">
        <v>431</v>
      </c>
      <c r="AK72" s="26">
        <v>13147.177</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1.6661183999999999E-2</v>
      </c>
      <c r="O73" s="6">
        <v>5.0606399999999997E-4</v>
      </c>
      <c r="P73" s="6" t="s">
        <v>433</v>
      </c>
      <c r="Q73" s="6">
        <v>1.1808159999999999E-3</v>
      </c>
      <c r="R73" s="6">
        <v>3.2440000000000002E-4</v>
      </c>
      <c r="S73" s="6">
        <v>6.35824E-4</v>
      </c>
      <c r="T73" s="6">
        <v>1.5571199999999999E-4</v>
      </c>
      <c r="U73" s="6" t="s">
        <v>433</v>
      </c>
      <c r="V73" s="6">
        <v>8.0580959999999993E-2</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0.35464499999999999</v>
      </c>
      <c r="F74" s="6" t="s">
        <v>433</v>
      </c>
      <c r="G74" s="6">
        <v>2.7279481479999999</v>
      </c>
      <c r="H74" s="6" t="s">
        <v>433</v>
      </c>
      <c r="I74" s="6" t="s">
        <v>432</v>
      </c>
      <c r="J74" s="6" t="s">
        <v>432</v>
      </c>
      <c r="K74" s="6" t="s">
        <v>432</v>
      </c>
      <c r="L74" s="6" t="s">
        <v>432</v>
      </c>
      <c r="M74" s="6">
        <v>42.557400000000001</v>
      </c>
      <c r="N74" s="6" t="s">
        <v>433</v>
      </c>
      <c r="O74" s="6" t="s">
        <v>433</v>
      </c>
      <c r="P74" s="6" t="s">
        <v>433</v>
      </c>
      <c r="Q74" s="6" t="s">
        <v>433</v>
      </c>
      <c r="R74" s="6" t="s">
        <v>433</v>
      </c>
      <c r="S74" s="6" t="s">
        <v>433</v>
      </c>
      <c r="T74" s="6" t="s">
        <v>433</v>
      </c>
      <c r="U74" s="6" t="s">
        <v>433</v>
      </c>
      <c r="V74" s="6" t="s">
        <v>433</v>
      </c>
      <c r="W74" s="6">
        <v>3.36</v>
      </c>
      <c r="X74" s="6">
        <v>1.4722174100000001</v>
      </c>
      <c r="Y74" s="6">
        <v>1.4625892599999999</v>
      </c>
      <c r="Z74" s="6">
        <v>1.4625892599999999</v>
      </c>
      <c r="AA74" s="6">
        <v>0.18021582999999999</v>
      </c>
      <c r="AB74" s="6">
        <v>4.5776117599999999</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0.28999999999999998</v>
      </c>
      <c r="H76" s="6" t="s">
        <v>433</v>
      </c>
      <c r="I76" s="6" t="s">
        <v>432</v>
      </c>
      <c r="J76" s="6" t="s">
        <v>432</v>
      </c>
      <c r="K76" s="6" t="s">
        <v>432</v>
      </c>
      <c r="L76" s="6" t="s">
        <v>432</v>
      </c>
      <c r="M76" s="6" t="s">
        <v>433</v>
      </c>
      <c r="N76" s="6">
        <v>8.2088000000000001</v>
      </c>
      <c r="O76" s="6">
        <v>4.6339999999999999E-2</v>
      </c>
      <c r="P76" s="6">
        <v>5.4300000000000001E-2</v>
      </c>
      <c r="Q76" s="6">
        <v>2.7174E-2</v>
      </c>
      <c r="R76" s="6" t="s">
        <v>433</v>
      </c>
      <c r="S76" s="6" t="s">
        <v>433</v>
      </c>
      <c r="T76" s="6" t="s">
        <v>433</v>
      </c>
      <c r="U76" s="6" t="s">
        <v>433</v>
      </c>
      <c r="V76" s="6">
        <v>4.0754000000000001</v>
      </c>
      <c r="W76" s="6">
        <v>0.45710000000000001</v>
      </c>
      <c r="X76" s="6" t="s">
        <v>433</v>
      </c>
      <c r="Y76" s="6" t="s">
        <v>433</v>
      </c>
      <c r="Z76" s="6" t="s">
        <v>433</v>
      </c>
      <c r="AA76" s="6" t="s">
        <v>433</v>
      </c>
      <c r="AB76" s="6" t="s">
        <v>433</v>
      </c>
      <c r="AC76" s="6" t="s">
        <v>433</v>
      </c>
      <c r="AD76" s="6">
        <v>2.5379999999999999E-4</v>
      </c>
      <c r="AE76" s="60"/>
      <c r="AF76" s="26" t="s">
        <v>431</v>
      </c>
      <c r="AG76" s="26" t="s">
        <v>431</v>
      </c>
      <c r="AH76" s="26" t="s">
        <v>431</v>
      </c>
      <c r="AI76" s="26" t="s">
        <v>431</v>
      </c>
      <c r="AJ76" s="26" t="s">
        <v>431</v>
      </c>
      <c r="AK76" s="26">
        <v>112.3</v>
      </c>
      <c r="AL76" s="49" t="s">
        <v>193</v>
      </c>
    </row>
    <row r="77" spans="1:38" s="2" customFormat="1" ht="26.25" customHeight="1" thickBot="1" x14ac:dyDescent="0.25">
      <c r="A77" s="70" t="s">
        <v>53</v>
      </c>
      <c r="B77" s="70" t="s">
        <v>194</v>
      </c>
      <c r="C77" s="71" t="s">
        <v>195</v>
      </c>
      <c r="D77" s="72"/>
      <c r="E77" s="6" t="s">
        <v>433</v>
      </c>
      <c r="F77" s="6" t="s">
        <v>433</v>
      </c>
      <c r="G77" s="6">
        <v>0.38833655</v>
      </c>
      <c r="H77" s="6" t="s">
        <v>433</v>
      </c>
      <c r="I77" s="6" t="s">
        <v>432</v>
      </c>
      <c r="J77" s="6" t="s">
        <v>432</v>
      </c>
      <c r="K77" s="6" t="s">
        <v>432</v>
      </c>
      <c r="L77" s="6" t="s">
        <v>432</v>
      </c>
      <c r="M77" s="6" t="s">
        <v>433</v>
      </c>
      <c r="N77" s="6">
        <v>8.2592261E-2</v>
      </c>
      <c r="O77" s="6">
        <v>1.9698009999999998E-2</v>
      </c>
      <c r="P77" s="6">
        <v>0.15448512449999999</v>
      </c>
      <c r="Q77" s="6">
        <v>1.22649E-3</v>
      </c>
      <c r="R77" s="6" t="s">
        <v>433</v>
      </c>
      <c r="S77" s="6" t="s">
        <v>433</v>
      </c>
      <c r="T77" s="6" t="s">
        <v>433</v>
      </c>
      <c r="U77" s="6" t="s">
        <v>433</v>
      </c>
      <c r="V77" s="6">
        <v>1.6548119990000001</v>
      </c>
      <c r="W77" s="6">
        <v>1.4912799999999999</v>
      </c>
      <c r="X77" s="6" t="s">
        <v>433</v>
      </c>
      <c r="Y77" s="6" t="s">
        <v>433</v>
      </c>
      <c r="Z77" s="6" t="s">
        <v>433</v>
      </c>
      <c r="AA77" s="6" t="s">
        <v>433</v>
      </c>
      <c r="AB77" s="6" t="s">
        <v>433</v>
      </c>
      <c r="AC77" s="6" t="s">
        <v>433</v>
      </c>
      <c r="AD77" s="6">
        <v>3.7791579999999999E-4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1.20885036</v>
      </c>
      <c r="H78" s="6" t="s">
        <v>433</v>
      </c>
      <c r="I78" s="6" t="s">
        <v>432</v>
      </c>
      <c r="J78" s="6" t="s">
        <v>432</v>
      </c>
      <c r="K78" s="6" t="s">
        <v>432</v>
      </c>
      <c r="L78" s="6" t="s">
        <v>432</v>
      </c>
      <c r="M78" s="6" t="s">
        <v>433</v>
      </c>
      <c r="N78" s="6">
        <v>2.9738319999999998</v>
      </c>
      <c r="O78" s="6">
        <v>0.16182289999999999</v>
      </c>
      <c r="P78" s="6">
        <v>2.724E-2</v>
      </c>
      <c r="Q78" s="6">
        <v>0.69655599999999995</v>
      </c>
      <c r="R78" s="6">
        <v>3.325917</v>
      </c>
      <c r="S78" s="6">
        <v>6.2674640000000004</v>
      </c>
      <c r="T78" s="6">
        <v>0.14204799000000001</v>
      </c>
      <c r="U78" s="6" t="s">
        <v>433</v>
      </c>
      <c r="V78" s="6">
        <v>1.26702</v>
      </c>
      <c r="W78" s="6">
        <v>1.57773377</v>
      </c>
      <c r="X78" s="6" t="s">
        <v>433</v>
      </c>
      <c r="Y78" s="6" t="s">
        <v>433</v>
      </c>
      <c r="Z78" s="6" t="s">
        <v>433</v>
      </c>
      <c r="AA78" s="6" t="s">
        <v>433</v>
      </c>
      <c r="AB78" s="6" t="s">
        <v>433</v>
      </c>
      <c r="AC78" s="6" t="s">
        <v>433</v>
      </c>
      <c r="AD78" s="6">
        <v>1.17E-4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0.22731799999999999</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68.866319142999998</v>
      </c>
      <c r="G82" s="6" t="s">
        <v>431</v>
      </c>
      <c r="H82" s="6" t="s">
        <v>431</v>
      </c>
      <c r="I82" s="6" t="s">
        <v>432</v>
      </c>
      <c r="J82" s="6" t="s">
        <v>432</v>
      </c>
      <c r="K82" s="6" t="s">
        <v>432</v>
      </c>
      <c r="L82" s="6" t="s">
        <v>432</v>
      </c>
      <c r="M82" s="6" t="s">
        <v>431</v>
      </c>
      <c r="N82" s="6" t="s">
        <v>431</v>
      </c>
      <c r="O82" s="6" t="s">
        <v>431</v>
      </c>
      <c r="P82" s="6">
        <v>0.218064011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2.5325433309999998</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1.0399999E-2</v>
      </c>
      <c r="G84" s="6" t="s">
        <v>431</v>
      </c>
      <c r="H84" s="6" t="s">
        <v>431</v>
      </c>
      <c r="I84" s="6" t="s">
        <v>432</v>
      </c>
      <c r="J84" s="6" t="s">
        <v>432</v>
      </c>
      <c r="K84" s="6" t="s">
        <v>432</v>
      </c>
      <c r="L84" s="6" t="s">
        <v>432</v>
      </c>
      <c r="M84" s="6">
        <v>7.6000000000000004E-4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80000</v>
      </c>
      <c r="AL84" s="49" t="s">
        <v>412</v>
      </c>
    </row>
    <row r="85" spans="1:38" s="2" customFormat="1" ht="26.25" customHeight="1" thickBot="1" x14ac:dyDescent="0.25">
      <c r="A85" s="70" t="s">
        <v>208</v>
      </c>
      <c r="B85" s="76" t="s">
        <v>215</v>
      </c>
      <c r="C85" s="82" t="s">
        <v>403</v>
      </c>
      <c r="D85" s="72"/>
      <c r="E85" s="6" t="s">
        <v>431</v>
      </c>
      <c r="F85" s="6">
        <v>179.938422323</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555.63135609999995</v>
      </c>
      <c r="AL85" s="49" t="s">
        <v>216</v>
      </c>
    </row>
    <row r="86" spans="1:38" s="2" customFormat="1" ht="26.25" customHeight="1" thickBot="1" x14ac:dyDescent="0.25">
      <c r="A86" s="70" t="s">
        <v>208</v>
      </c>
      <c r="B86" s="76" t="s">
        <v>217</v>
      </c>
      <c r="C86" s="80" t="s">
        <v>218</v>
      </c>
      <c r="D86" s="72"/>
      <c r="E86" s="6" t="s">
        <v>431</v>
      </c>
      <c r="F86" s="6">
        <v>33.796210148999997</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73.470022069999999</v>
      </c>
      <c r="AL86" s="49" t="s">
        <v>219</v>
      </c>
    </row>
    <row r="87" spans="1:38" s="2" customFormat="1" ht="26.25" customHeight="1" thickBot="1" x14ac:dyDescent="0.25">
      <c r="A87" s="70" t="s">
        <v>208</v>
      </c>
      <c r="B87" s="76" t="s">
        <v>220</v>
      </c>
      <c r="C87" s="80" t="s">
        <v>221</v>
      </c>
      <c r="D87" s="72"/>
      <c r="E87" s="6" t="s">
        <v>431</v>
      </c>
      <c r="F87" s="6">
        <v>1.709602244</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1.7096022449999999</v>
      </c>
      <c r="AL87" s="49" t="s">
        <v>219</v>
      </c>
    </row>
    <row r="88" spans="1:38" s="2" customFormat="1" ht="26.25" customHeight="1" thickBot="1" x14ac:dyDescent="0.25">
      <c r="A88" s="70" t="s">
        <v>208</v>
      </c>
      <c r="B88" s="76" t="s">
        <v>222</v>
      </c>
      <c r="C88" s="80" t="s">
        <v>223</v>
      </c>
      <c r="D88" s="72"/>
      <c r="E88" s="6" t="s">
        <v>433</v>
      </c>
      <c r="F88" s="6">
        <v>40.856524006999997</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433</v>
      </c>
      <c r="Y88" s="6" t="s">
        <v>433</v>
      </c>
      <c r="Z88" s="6" t="s">
        <v>433</v>
      </c>
      <c r="AA88" s="6" t="s">
        <v>433</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15.485546951</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23.192531447</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7.3499999999999998E-4</v>
      </c>
      <c r="Y90" s="6">
        <v>3.7100000000000002E-4</v>
      </c>
      <c r="Z90" s="6">
        <v>3.7100000000000002E-4</v>
      </c>
      <c r="AA90" s="6">
        <v>3.7100000000000002E-4</v>
      </c>
      <c r="AB90" s="6">
        <v>1.848E-3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3.6299219000000001E-2</v>
      </c>
      <c r="F91" s="6">
        <v>9.6267599999999995E-2</v>
      </c>
      <c r="G91" s="6">
        <v>5.7753450000000003E-3</v>
      </c>
      <c r="H91" s="6">
        <v>8.2543498000000007E-2</v>
      </c>
      <c r="I91" s="6" t="s">
        <v>432</v>
      </c>
      <c r="J91" s="6" t="s">
        <v>432</v>
      </c>
      <c r="K91" s="6" t="s">
        <v>432</v>
      </c>
      <c r="L91" s="6" t="s">
        <v>432</v>
      </c>
      <c r="M91" s="6">
        <v>1.1096124190000001</v>
      </c>
      <c r="N91" s="6">
        <v>1.499294E-3</v>
      </c>
      <c r="O91" s="6">
        <v>0.10740883399999999</v>
      </c>
      <c r="P91" s="6">
        <v>1.06E-7</v>
      </c>
      <c r="Q91" s="6">
        <v>2.543E-6</v>
      </c>
      <c r="R91" s="6">
        <v>2.9832000000000002E-5</v>
      </c>
      <c r="S91" s="6">
        <v>0.108255091</v>
      </c>
      <c r="T91" s="6">
        <v>5.3760371000000001E-2</v>
      </c>
      <c r="U91" s="6" t="s">
        <v>433</v>
      </c>
      <c r="V91" s="6">
        <v>5.4200217000000002E-2</v>
      </c>
      <c r="W91" s="6">
        <v>1.9889999999999999E-3</v>
      </c>
      <c r="X91" s="6">
        <v>2.2077899999999998E-3</v>
      </c>
      <c r="Y91" s="6">
        <v>8.9504999999999999E-4</v>
      </c>
      <c r="Z91" s="6">
        <v>8.9504999999999999E-4</v>
      </c>
      <c r="AA91" s="6">
        <v>8.9504999999999999E-4</v>
      </c>
      <c r="AB91" s="6">
        <v>4.8929400000000001E-3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1.3799429999999999</v>
      </c>
      <c r="F92" s="6">
        <v>2.6050331999999998</v>
      </c>
      <c r="G92" s="6">
        <v>2.4041100000000002</v>
      </c>
      <c r="H92" s="6" t="s">
        <v>433</v>
      </c>
      <c r="I92" s="6" t="s">
        <v>432</v>
      </c>
      <c r="J92" s="6" t="s">
        <v>432</v>
      </c>
      <c r="K92" s="6" t="s">
        <v>432</v>
      </c>
      <c r="L92" s="6" t="s">
        <v>432</v>
      </c>
      <c r="M92" s="6">
        <v>7.0852705</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1334.087</v>
      </c>
      <c r="AL92" s="49" t="s">
        <v>231</v>
      </c>
    </row>
    <row r="93" spans="1:38" s="2" customFormat="1" ht="26.25" customHeight="1" thickBot="1" x14ac:dyDescent="0.25">
      <c r="A93" s="70" t="s">
        <v>53</v>
      </c>
      <c r="B93" s="74" t="s">
        <v>232</v>
      </c>
      <c r="C93" s="71" t="s">
        <v>405</v>
      </c>
      <c r="D93" s="77"/>
      <c r="E93" s="6" t="s">
        <v>431</v>
      </c>
      <c r="F93" s="6">
        <v>17.86853661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7179.8632915999997</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1623.3125</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2217.7928999999999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6.8337466999999999E-2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0.81311225799999998</v>
      </c>
      <c r="F99" s="6">
        <v>27.476172098999999</v>
      </c>
      <c r="G99" s="6" t="s">
        <v>431</v>
      </c>
      <c r="H99" s="6">
        <v>41.173047892</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1525.096</v>
      </c>
      <c r="AL99" s="49" t="s">
        <v>245</v>
      </c>
    </row>
    <row r="100" spans="1:38" s="2" customFormat="1" ht="26.25" customHeight="1" thickBot="1" x14ac:dyDescent="0.25">
      <c r="A100" s="70" t="s">
        <v>243</v>
      </c>
      <c r="B100" s="70" t="s">
        <v>246</v>
      </c>
      <c r="C100" s="71" t="s">
        <v>408</v>
      </c>
      <c r="D100" s="84"/>
      <c r="E100" s="6">
        <v>0.82464377499999997</v>
      </c>
      <c r="F100" s="6">
        <v>14.44436614</v>
      </c>
      <c r="G100" s="6" t="s">
        <v>431</v>
      </c>
      <c r="H100" s="6">
        <v>26.920875751000001</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3537.78</v>
      </c>
      <c r="AL100" s="49" t="s">
        <v>245</v>
      </c>
    </row>
    <row r="101" spans="1:38" s="2" customFormat="1" ht="26.25" customHeight="1" thickBot="1" x14ac:dyDescent="0.25">
      <c r="A101" s="70" t="s">
        <v>243</v>
      </c>
      <c r="B101" s="70" t="s">
        <v>247</v>
      </c>
      <c r="C101" s="71" t="s">
        <v>248</v>
      </c>
      <c r="D101" s="84"/>
      <c r="E101" s="6">
        <v>0.31246991899999998</v>
      </c>
      <c r="F101" s="6">
        <v>0.92330787700000005</v>
      </c>
      <c r="G101" s="6" t="s">
        <v>431</v>
      </c>
      <c r="H101" s="6">
        <v>9.1431135690000005</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23371.447</v>
      </c>
      <c r="AL101" s="49" t="s">
        <v>245</v>
      </c>
    </row>
    <row r="102" spans="1:38" s="2" customFormat="1" ht="26.25" customHeight="1" thickBot="1" x14ac:dyDescent="0.25">
      <c r="A102" s="70" t="s">
        <v>243</v>
      </c>
      <c r="B102" s="70" t="s">
        <v>249</v>
      </c>
      <c r="C102" s="71" t="s">
        <v>386</v>
      </c>
      <c r="D102" s="84"/>
      <c r="E102" s="6">
        <v>0.46258698500000001</v>
      </c>
      <c r="F102" s="6">
        <v>9.3185845169999997</v>
      </c>
      <c r="G102" s="6" t="s">
        <v>431</v>
      </c>
      <c r="H102" s="6">
        <v>57.653452098999999</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16422.862000000001</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7.0915397000000005E-2</v>
      </c>
      <c r="F104" s="6">
        <v>0.14856665899999999</v>
      </c>
      <c r="G104" s="6" t="s">
        <v>431</v>
      </c>
      <c r="H104" s="6">
        <v>1.7140765650000001</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2971.596</v>
      </c>
      <c r="AL104" s="49" t="s">
        <v>245</v>
      </c>
    </row>
    <row r="105" spans="1:38" s="2" customFormat="1" ht="26.25" customHeight="1" thickBot="1" x14ac:dyDescent="0.25">
      <c r="A105" s="70" t="s">
        <v>243</v>
      </c>
      <c r="B105" s="70" t="s">
        <v>254</v>
      </c>
      <c r="C105" s="71" t="s">
        <v>255</v>
      </c>
      <c r="D105" s="84"/>
      <c r="E105" s="6">
        <v>7.1993587999999997E-2</v>
      </c>
      <c r="F105" s="6">
        <v>0.314533799</v>
      </c>
      <c r="G105" s="6" t="s">
        <v>431</v>
      </c>
      <c r="H105" s="6">
        <v>1.8971953580000001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244.1150000766352</v>
      </c>
      <c r="AL105" s="49" t="s">
        <v>245</v>
      </c>
    </row>
    <row r="106" spans="1:38" s="2" customFormat="1" ht="26.25" customHeight="1" thickBot="1" x14ac:dyDescent="0.25">
      <c r="A106" s="70" t="s">
        <v>243</v>
      </c>
      <c r="B106" s="70" t="s">
        <v>256</v>
      </c>
      <c r="C106" s="71" t="s">
        <v>257</v>
      </c>
      <c r="D106" s="84"/>
      <c r="E106" s="6">
        <v>1.3156843999999999E-2</v>
      </c>
      <c r="F106" s="6">
        <v>0.213166035</v>
      </c>
      <c r="G106" s="6" t="s">
        <v>431</v>
      </c>
      <c r="H106" s="6">
        <v>0.465006592</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189.69200005384101</v>
      </c>
      <c r="AL106" s="49" t="s">
        <v>245</v>
      </c>
    </row>
    <row r="107" spans="1:38" s="2" customFormat="1" ht="26.25" customHeight="1" thickBot="1" x14ac:dyDescent="0.25">
      <c r="A107" s="70" t="s">
        <v>243</v>
      </c>
      <c r="B107" s="70" t="s">
        <v>258</v>
      </c>
      <c r="C107" s="71" t="s">
        <v>379</v>
      </c>
      <c r="D107" s="84"/>
      <c r="E107" s="6">
        <v>0.59467055300000005</v>
      </c>
      <c r="F107" s="6">
        <v>1.7482004040000001</v>
      </c>
      <c r="G107" s="6" t="s">
        <v>431</v>
      </c>
      <c r="H107" s="6">
        <v>8.6337358399999999</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46882.400000000001</v>
      </c>
      <c r="AL107" s="49" t="s">
        <v>245</v>
      </c>
    </row>
    <row r="108" spans="1:38" s="2" customFormat="1" ht="26.25" customHeight="1" thickBot="1" x14ac:dyDescent="0.25">
      <c r="A108" s="70" t="s">
        <v>243</v>
      </c>
      <c r="B108" s="70" t="s">
        <v>259</v>
      </c>
      <c r="C108" s="71" t="s">
        <v>380</v>
      </c>
      <c r="D108" s="84"/>
      <c r="E108" s="6">
        <v>1.0331761070000001</v>
      </c>
      <c r="F108" s="6">
        <v>8.9570329740000005</v>
      </c>
      <c r="G108" s="6" t="s">
        <v>431</v>
      </c>
      <c r="H108" s="6">
        <v>21.740244843999999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67965.716</v>
      </c>
      <c r="AL108" s="49" t="s">
        <v>245</v>
      </c>
    </row>
    <row r="109" spans="1:38" s="2" customFormat="1" ht="26.25" customHeight="1" thickBot="1" x14ac:dyDescent="0.25">
      <c r="A109" s="70" t="s">
        <v>243</v>
      </c>
      <c r="B109" s="70" t="s">
        <v>260</v>
      </c>
      <c r="C109" s="71" t="s">
        <v>381</v>
      </c>
      <c r="D109" s="84"/>
      <c r="E109" s="6">
        <v>0.10523558199999999</v>
      </c>
      <c r="F109" s="6">
        <v>0.45021623199999999</v>
      </c>
      <c r="G109" s="6" t="s">
        <v>431</v>
      </c>
      <c r="H109" s="6">
        <v>3.0462919390000001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4458.9449999999997</v>
      </c>
      <c r="AL109" s="49" t="s">
        <v>245</v>
      </c>
    </row>
    <row r="110" spans="1:38" s="2" customFormat="1" ht="26.25" customHeight="1" thickBot="1" x14ac:dyDescent="0.25">
      <c r="A110" s="70" t="s">
        <v>243</v>
      </c>
      <c r="B110" s="70" t="s">
        <v>261</v>
      </c>
      <c r="C110" s="71" t="s">
        <v>382</v>
      </c>
      <c r="D110" s="84"/>
      <c r="E110" s="6">
        <v>0.41397587800000002</v>
      </c>
      <c r="F110" s="6">
        <v>1.7776015540000001</v>
      </c>
      <c r="G110" s="6" t="s">
        <v>431</v>
      </c>
      <c r="H110" s="6">
        <v>11.983824203999999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17615.982</v>
      </c>
      <c r="AL110" s="49" t="s">
        <v>245</v>
      </c>
    </row>
    <row r="111" spans="1:38" s="2" customFormat="1" ht="26.25" customHeight="1" thickBot="1" x14ac:dyDescent="0.25">
      <c r="A111" s="70" t="s">
        <v>243</v>
      </c>
      <c r="B111" s="70" t="s">
        <v>262</v>
      </c>
      <c r="C111" s="71" t="s">
        <v>376</v>
      </c>
      <c r="D111" s="84"/>
      <c r="E111" s="6">
        <v>1.2472620379999999</v>
      </c>
      <c r="F111" s="6">
        <v>0.78424136300000002</v>
      </c>
      <c r="G111" s="6" t="s">
        <v>431</v>
      </c>
      <c r="H111" s="6">
        <v>21.211640995</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10708.731</v>
      </c>
      <c r="AL111" s="49" t="s">
        <v>245</v>
      </c>
    </row>
    <row r="112" spans="1:38" s="2" customFormat="1" ht="26.25" customHeight="1" thickBot="1" x14ac:dyDescent="0.25">
      <c r="A112" s="70" t="s">
        <v>263</v>
      </c>
      <c r="B112" s="70" t="s">
        <v>264</v>
      </c>
      <c r="C112" s="71" t="s">
        <v>265</v>
      </c>
      <c r="D112" s="72"/>
      <c r="E112" s="6">
        <v>42.633240002999997</v>
      </c>
      <c r="F112" s="6" t="s">
        <v>431</v>
      </c>
      <c r="G112" s="6" t="s">
        <v>431</v>
      </c>
      <c r="H112" s="6">
        <v>126.36505625700001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1065831000</v>
      </c>
      <c r="AL112" s="49" t="s">
        <v>418</v>
      </c>
    </row>
    <row r="113" spans="1:38" s="2" customFormat="1" ht="26.25" customHeight="1" thickBot="1" x14ac:dyDescent="0.25">
      <c r="A113" s="70" t="s">
        <v>263</v>
      </c>
      <c r="B113" s="85" t="s">
        <v>266</v>
      </c>
      <c r="C113" s="86" t="s">
        <v>267</v>
      </c>
      <c r="D113" s="72"/>
      <c r="E113" s="6">
        <v>17.371286248000001</v>
      </c>
      <c r="F113" s="6">
        <v>23.022540357</v>
      </c>
      <c r="G113" s="6" t="s">
        <v>431</v>
      </c>
      <c r="H113" s="6">
        <v>131.67785041299999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0.38701439999999998</v>
      </c>
      <c r="F114" s="6" t="s">
        <v>431</v>
      </c>
      <c r="G114" s="6" t="s">
        <v>431</v>
      </c>
      <c r="H114" s="6">
        <v>1.2577967969999999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0.233645361</v>
      </c>
      <c r="F115" s="6" t="s">
        <v>431</v>
      </c>
      <c r="G115" s="6" t="s">
        <v>431</v>
      </c>
      <c r="H115" s="6">
        <v>0.46729072100000002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9.2955779340000007</v>
      </c>
      <c r="F116" s="6">
        <v>0.87296101999999998</v>
      </c>
      <c r="G116" s="6" t="s">
        <v>431</v>
      </c>
      <c r="H116" s="6">
        <v>23.510964563000002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3.9343968710000001</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8.5836021060000007</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50.596277999999998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27.448131718999999</v>
      </c>
      <c r="F123" s="6">
        <v>48.02583362</v>
      </c>
      <c r="G123" s="6">
        <v>4.1098106740000002</v>
      </c>
      <c r="H123" s="6">
        <v>28.115588493000001</v>
      </c>
      <c r="I123" s="6" t="s">
        <v>432</v>
      </c>
      <c r="J123" s="6" t="s">
        <v>432</v>
      </c>
      <c r="K123" s="6" t="s">
        <v>432</v>
      </c>
      <c r="L123" s="6" t="s">
        <v>432</v>
      </c>
      <c r="M123" s="6">
        <v>838.77451385699999</v>
      </c>
      <c r="N123" s="6">
        <v>0.78951953200000002</v>
      </c>
      <c r="O123" s="6">
        <v>6.9115135099999998</v>
      </c>
      <c r="P123" s="6">
        <v>1.317504301</v>
      </c>
      <c r="Q123" s="6">
        <v>9.3633672000000001E-2</v>
      </c>
      <c r="R123" s="6">
        <v>1.1597757440000001</v>
      </c>
      <c r="S123" s="6">
        <v>0.67884648400000003</v>
      </c>
      <c r="T123" s="6">
        <v>0.45413882300000002</v>
      </c>
      <c r="U123" s="6">
        <v>0.30952542199999999</v>
      </c>
      <c r="V123" s="6">
        <v>6.8067707960000003</v>
      </c>
      <c r="W123" s="6">
        <v>5.8574142693656475</v>
      </c>
      <c r="X123" s="6">
        <v>16.204528873831361</v>
      </c>
      <c r="Y123" s="6">
        <v>20.565098360859903</v>
      </c>
      <c r="Z123" s="6">
        <v>8.4400824200552211</v>
      </c>
      <c r="AA123" s="6">
        <v>6.9935293942296592</v>
      </c>
      <c r="AB123" s="6">
        <v>52.203239048976144</v>
      </c>
      <c r="AC123" s="6" t="s">
        <v>431</v>
      </c>
      <c r="AD123" s="6" t="s">
        <v>431</v>
      </c>
      <c r="AE123" s="60"/>
      <c r="AF123" s="26" t="s">
        <v>431</v>
      </c>
      <c r="AG123" s="26" t="s">
        <v>431</v>
      </c>
      <c r="AH123" s="26" t="s">
        <v>431</v>
      </c>
      <c r="AI123" s="26" t="s">
        <v>431</v>
      </c>
      <c r="AJ123" s="26" t="s">
        <v>431</v>
      </c>
      <c r="AK123" s="26">
        <v>1989420.2214196946</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4.305447195469588E-3</v>
      </c>
      <c r="F125" s="6">
        <v>2.5049045099977501</v>
      </c>
      <c r="G125" s="6" t="s">
        <v>431</v>
      </c>
      <c r="H125" s="6" t="s">
        <v>433</v>
      </c>
      <c r="I125" s="6" t="s">
        <v>432</v>
      </c>
      <c r="J125" s="6" t="s">
        <v>432</v>
      </c>
      <c r="K125" s="6" t="s">
        <v>432</v>
      </c>
      <c r="L125" s="6" t="s">
        <v>432</v>
      </c>
      <c r="M125" s="6">
        <v>7.9480427697593045E-2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12374.966141199991</v>
      </c>
      <c r="AL125" s="49" t="s">
        <v>425</v>
      </c>
    </row>
    <row r="126" spans="1:38" s="2" customFormat="1" ht="26.25" customHeight="1" thickBot="1" x14ac:dyDescent="0.25">
      <c r="A126" s="70" t="s">
        <v>288</v>
      </c>
      <c r="B126" s="70" t="s">
        <v>291</v>
      </c>
      <c r="C126" s="71" t="s">
        <v>292</v>
      </c>
      <c r="D126" s="72"/>
      <c r="E126" s="6" t="s">
        <v>433</v>
      </c>
      <c r="F126" s="6" t="s">
        <v>433</v>
      </c>
      <c r="G126" s="6" t="s">
        <v>433</v>
      </c>
      <c r="H126" s="6">
        <v>0.21167270799999999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881.96961999999996</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0.28566900000000001</v>
      </c>
      <c r="F128" s="6">
        <v>3.1741E-3</v>
      </c>
      <c r="G128" s="6">
        <v>0.2697985</v>
      </c>
      <c r="H128" s="6" t="s">
        <v>433</v>
      </c>
      <c r="I128" s="6" t="s">
        <v>432</v>
      </c>
      <c r="J128" s="6" t="s">
        <v>432</v>
      </c>
      <c r="K128" s="6" t="s">
        <v>432</v>
      </c>
      <c r="L128" s="6" t="s">
        <v>432</v>
      </c>
      <c r="M128" s="6">
        <v>0.1110935</v>
      </c>
      <c r="N128" s="6">
        <v>9.2048900000000003E-3</v>
      </c>
      <c r="O128" s="6">
        <v>7.3004299999999999E-4</v>
      </c>
      <c r="P128" s="6">
        <v>0.44437399999999999</v>
      </c>
      <c r="Q128" s="6">
        <v>9.8397099999999993E-4</v>
      </c>
      <c r="R128" s="6">
        <v>2.6027619999999998E-3</v>
      </c>
      <c r="S128" s="6">
        <v>2.174259E-3</v>
      </c>
      <c r="T128" s="6">
        <v>3.4280280000000001E-3</v>
      </c>
      <c r="U128" s="6">
        <v>1.856849E-3</v>
      </c>
      <c r="V128" s="6">
        <v>3.8882729999999998E-3</v>
      </c>
      <c r="W128" s="6">
        <v>55.546750000000003</v>
      </c>
      <c r="X128" s="6">
        <v>1.333122E-6</v>
      </c>
      <c r="Y128" s="6">
        <v>2.8408195E-6</v>
      </c>
      <c r="Z128" s="6">
        <v>1.5076975E-6</v>
      </c>
      <c r="AA128" s="6">
        <v>1.8409780000000001E-6</v>
      </c>
      <c r="AB128" s="6">
        <v>7.5226169999999996E-6</v>
      </c>
      <c r="AC128" s="6">
        <v>0.31741000000000003</v>
      </c>
      <c r="AD128" s="6">
        <v>7.9353000000000007E-2</v>
      </c>
      <c r="AE128" s="60"/>
      <c r="AF128" s="26" t="s">
        <v>431</v>
      </c>
      <c r="AG128" s="26" t="s">
        <v>431</v>
      </c>
      <c r="AH128" s="26" t="s">
        <v>431</v>
      </c>
      <c r="AI128" s="26" t="s">
        <v>431</v>
      </c>
      <c r="AJ128" s="26" t="s">
        <v>431</v>
      </c>
      <c r="AK128" s="26">
        <v>158.70500000000001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2.4364797000000001E-2</v>
      </c>
      <c r="F131" s="6">
        <v>9.4752029999999998E-3</v>
      </c>
      <c r="G131" s="6">
        <v>1.1911669999999999E-3</v>
      </c>
      <c r="H131" s="6" t="s">
        <v>433</v>
      </c>
      <c r="I131" s="6" t="s">
        <v>432</v>
      </c>
      <c r="J131" s="6" t="s">
        <v>432</v>
      </c>
      <c r="K131" s="6" t="s">
        <v>432</v>
      </c>
      <c r="L131" s="6" t="s">
        <v>432</v>
      </c>
      <c r="M131" s="6">
        <v>2.0304010000000001E-2</v>
      </c>
      <c r="N131" s="6" t="s">
        <v>431</v>
      </c>
      <c r="O131" s="6">
        <v>1.6243189999999999E-3</v>
      </c>
      <c r="P131" s="6">
        <v>2.1928320000000001E-2</v>
      </c>
      <c r="Q131" s="6">
        <v>1.3536000000000001E-5</v>
      </c>
      <c r="R131" s="6">
        <v>2.1657600000000001E-4</v>
      </c>
      <c r="S131" s="6">
        <v>3.3298557999999999E-2</v>
      </c>
      <c r="T131" s="6">
        <v>4.0608040000000003E-3</v>
      </c>
      <c r="U131" s="6" t="s">
        <v>433</v>
      </c>
      <c r="V131" s="6" t="s">
        <v>433</v>
      </c>
      <c r="W131" s="6">
        <v>37.900799999999997</v>
      </c>
      <c r="X131" s="6">
        <v>9.5951397887999994E-8</v>
      </c>
      <c r="Y131" s="6">
        <v>2.0446784496E-7</v>
      </c>
      <c r="Z131" s="6">
        <v>1.08516460608E-7</v>
      </c>
      <c r="AA131" s="6">
        <v>1.3250431008E-7</v>
      </c>
      <c r="AB131" s="6">
        <v>5.4143999999999996E-7</v>
      </c>
      <c r="AC131" s="6">
        <v>1.353604</v>
      </c>
      <c r="AD131" s="6">
        <v>0.27072200000000002</v>
      </c>
      <c r="AE131" s="60"/>
      <c r="AF131" s="26" t="s">
        <v>431</v>
      </c>
      <c r="AG131" s="26" t="s">
        <v>431</v>
      </c>
      <c r="AH131" s="26" t="s">
        <v>431</v>
      </c>
      <c r="AI131" s="26" t="s">
        <v>431</v>
      </c>
      <c r="AJ131" s="26" t="s">
        <v>431</v>
      </c>
      <c r="AK131" s="26">
        <v>13.536</v>
      </c>
      <c r="AL131" s="49" t="s">
        <v>300</v>
      </c>
    </row>
    <row r="132" spans="1:38" s="2" customFormat="1" ht="26.25" customHeight="1" thickBot="1" x14ac:dyDescent="0.25">
      <c r="A132" s="70" t="s">
        <v>288</v>
      </c>
      <c r="B132" s="74" t="s">
        <v>305</v>
      </c>
      <c r="C132" s="82" t="s">
        <v>306</v>
      </c>
      <c r="D132" s="72"/>
      <c r="E132" s="6">
        <v>6.0687106999999997E-2</v>
      </c>
      <c r="F132" s="6">
        <v>1.14188868E-2</v>
      </c>
      <c r="G132" s="6">
        <v>6.7969559999999998E-2</v>
      </c>
      <c r="H132" s="6" t="s">
        <v>433</v>
      </c>
      <c r="I132" s="6" t="s">
        <v>432</v>
      </c>
      <c r="J132" s="6" t="s">
        <v>432</v>
      </c>
      <c r="K132" s="6" t="s">
        <v>432</v>
      </c>
      <c r="L132" s="6" t="s">
        <v>432</v>
      </c>
      <c r="M132" s="6">
        <v>0.37626006200000001</v>
      </c>
      <c r="N132" s="6">
        <v>1.213742136</v>
      </c>
      <c r="O132" s="6">
        <v>0.38839748400000002</v>
      </c>
      <c r="P132" s="6">
        <v>5.5832138000000003E-2</v>
      </c>
      <c r="Q132" s="6">
        <v>0.114091761</v>
      </c>
      <c r="R132" s="6">
        <v>0.33984779799999998</v>
      </c>
      <c r="S132" s="6">
        <v>0.97099370900000004</v>
      </c>
      <c r="T132" s="6">
        <v>0.19419874200000001</v>
      </c>
      <c r="U132" s="6">
        <v>3.641226E-3</v>
      </c>
      <c r="V132" s="6">
        <v>1.60213962</v>
      </c>
      <c r="W132" s="6">
        <v>1.2137421364950001</v>
      </c>
      <c r="X132" s="6">
        <v>1.2380169792249E-5</v>
      </c>
      <c r="Y132" s="6">
        <v>1.699238991093E-6</v>
      </c>
      <c r="Z132" s="6">
        <v>1.4807654065239001E-5</v>
      </c>
      <c r="AA132" s="6">
        <v>2.42748427299E-6</v>
      </c>
      <c r="AB132" s="6">
        <v>3.1314547121571002E-5</v>
      </c>
      <c r="AC132" s="6">
        <v>0.1140919</v>
      </c>
      <c r="AD132" s="6">
        <v>0.1092365</v>
      </c>
      <c r="AE132" s="60"/>
      <c r="AF132" s="26" t="s">
        <v>431</v>
      </c>
      <c r="AG132" s="26" t="s">
        <v>431</v>
      </c>
      <c r="AH132" s="26" t="s">
        <v>431</v>
      </c>
      <c r="AI132" s="26" t="s">
        <v>431</v>
      </c>
      <c r="AJ132" s="26" t="s">
        <v>431</v>
      </c>
      <c r="AK132" s="26">
        <v>20.805256</v>
      </c>
      <c r="AL132" s="49" t="s">
        <v>414</v>
      </c>
    </row>
    <row r="133" spans="1:38" s="2" customFormat="1" ht="26.25" customHeight="1" thickBot="1" x14ac:dyDescent="0.25">
      <c r="A133" s="70" t="s">
        <v>288</v>
      </c>
      <c r="B133" s="74" t="s">
        <v>307</v>
      </c>
      <c r="C133" s="82" t="s">
        <v>308</v>
      </c>
      <c r="D133" s="72"/>
      <c r="E133" s="6">
        <v>5.9944500000000001E-3</v>
      </c>
      <c r="F133" s="6">
        <v>9.4457999999999996E-5</v>
      </c>
      <c r="G133" s="6">
        <v>8.2105800000000005E-4</v>
      </c>
      <c r="H133" s="6" t="s">
        <v>431</v>
      </c>
      <c r="I133" s="6" t="s">
        <v>432</v>
      </c>
      <c r="J133" s="6" t="s">
        <v>432</v>
      </c>
      <c r="K133" s="6" t="s">
        <v>432</v>
      </c>
      <c r="L133" s="6" t="s">
        <v>432</v>
      </c>
      <c r="M133" s="6" t="s">
        <v>435</v>
      </c>
      <c r="N133" s="6">
        <v>2.1819799999999999E-4</v>
      </c>
      <c r="O133" s="6">
        <v>3.6548000000000003E-5</v>
      </c>
      <c r="P133" s="6">
        <v>1.082634E-2</v>
      </c>
      <c r="Q133" s="6">
        <v>9.8889999999999997E-5</v>
      </c>
      <c r="R133" s="6">
        <v>9.8527E-5</v>
      </c>
      <c r="S133" s="6">
        <v>9.0315999999999994E-5</v>
      </c>
      <c r="T133" s="6">
        <v>1.2591999999999999E-4</v>
      </c>
      <c r="U133" s="6">
        <v>1.43721E-4</v>
      </c>
      <c r="V133" s="6">
        <v>1.1634320000000001E-3</v>
      </c>
      <c r="W133" s="6">
        <v>1.9618200000000001E-4</v>
      </c>
      <c r="X133" s="6">
        <v>9.5911200000000002E-8</v>
      </c>
      <c r="Y133" s="6">
        <v>5.2387860000000001E-8</v>
      </c>
      <c r="Z133" s="6">
        <v>4.679304E-8</v>
      </c>
      <c r="AA133" s="6">
        <v>5.0789340000000002E-8</v>
      </c>
      <c r="AB133" s="6">
        <v>2.4588144000000001E-7</v>
      </c>
      <c r="AC133" s="6">
        <v>1.09E-3</v>
      </c>
      <c r="AD133" s="6">
        <v>2.9789999999999999E-3</v>
      </c>
      <c r="AE133" s="60"/>
      <c r="AF133" s="26" t="s">
        <v>431</v>
      </c>
      <c r="AG133" s="26" t="s">
        <v>431</v>
      </c>
      <c r="AH133" s="26" t="s">
        <v>431</v>
      </c>
      <c r="AI133" s="26" t="s">
        <v>431</v>
      </c>
      <c r="AJ133" s="26" t="s">
        <v>431</v>
      </c>
      <c r="AK133" s="26">
        <v>7266</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19.875999946</v>
      </c>
      <c r="F135" s="6">
        <v>6.2392518199999998</v>
      </c>
      <c r="G135" s="6">
        <v>0.81724648099999997</v>
      </c>
      <c r="H135" s="6" t="s">
        <v>433</v>
      </c>
      <c r="I135" s="6" t="s">
        <v>432</v>
      </c>
      <c r="J135" s="6" t="s">
        <v>432</v>
      </c>
      <c r="K135" s="6" t="s">
        <v>432</v>
      </c>
      <c r="L135" s="6" t="s">
        <v>432</v>
      </c>
      <c r="M135" s="6">
        <v>251.119012981</v>
      </c>
      <c r="N135" s="6">
        <v>2.6056075600000002</v>
      </c>
      <c r="O135" s="6">
        <v>0.27222765599999998</v>
      </c>
      <c r="P135" s="6" t="s">
        <v>433</v>
      </c>
      <c r="Q135" s="6">
        <v>0.15555865799999999</v>
      </c>
      <c r="R135" s="6">
        <v>3.8889667000000003E-2</v>
      </c>
      <c r="S135" s="6">
        <v>0.544455311</v>
      </c>
      <c r="T135" s="6" t="s">
        <v>433</v>
      </c>
      <c r="U135" s="6">
        <v>0.116668992</v>
      </c>
      <c r="V135" s="6">
        <v>70.195845488000003</v>
      </c>
      <c r="W135" s="6">
        <v>38.889665091684932</v>
      </c>
      <c r="X135" s="6">
        <v>2.1778234229577791E-2</v>
      </c>
      <c r="Y135" s="6">
        <v>4.0834189180458356E-2</v>
      </c>
      <c r="Z135" s="6">
        <v>9.2557495475705617E-2</v>
      </c>
      <c r="AA135" s="6" t="s">
        <v>433</v>
      </c>
      <c r="AB135" s="6">
        <v>0.15516991888574175</v>
      </c>
      <c r="AC135" s="6" t="s">
        <v>433</v>
      </c>
      <c r="AD135" s="6" t="s">
        <v>431</v>
      </c>
      <c r="AE135" s="60"/>
      <c r="AF135" s="26" t="s">
        <v>431</v>
      </c>
      <c r="AG135" s="26" t="s">
        <v>431</v>
      </c>
      <c r="AH135" s="26" t="s">
        <v>431</v>
      </c>
      <c r="AI135" s="26" t="s">
        <v>431</v>
      </c>
      <c r="AJ135" s="26" t="s">
        <v>431</v>
      </c>
      <c r="AK135" s="26">
        <v>2722.2792786972241</v>
      </c>
      <c r="AL135" s="49" t="s">
        <v>412</v>
      </c>
    </row>
    <row r="136" spans="1:38" s="2" customFormat="1" ht="26.25" customHeight="1" thickBot="1" x14ac:dyDescent="0.25">
      <c r="A136" s="70" t="s">
        <v>288</v>
      </c>
      <c r="B136" s="70" t="s">
        <v>313</v>
      </c>
      <c r="C136" s="71" t="s">
        <v>314</v>
      </c>
      <c r="D136" s="72"/>
      <c r="E136" s="6">
        <v>6.0306040000000002E-3</v>
      </c>
      <c r="F136" s="6">
        <v>1.5894238000000002E-2</v>
      </c>
      <c r="G136" s="6" t="s">
        <v>431</v>
      </c>
      <c r="H136" s="6" t="s">
        <v>433</v>
      </c>
      <c r="I136" s="6" t="s">
        <v>432</v>
      </c>
      <c r="J136" s="6" t="s">
        <v>432</v>
      </c>
      <c r="K136" s="6" t="s">
        <v>432</v>
      </c>
      <c r="L136" s="6" t="s">
        <v>432</v>
      </c>
      <c r="M136" s="6">
        <v>0.11133422499999999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899.60456959999999</v>
      </c>
      <c r="AL136" s="49" t="s">
        <v>416</v>
      </c>
    </row>
    <row r="137" spans="1:38" s="2" customFormat="1" ht="26.25" customHeight="1" thickBot="1" x14ac:dyDescent="0.25">
      <c r="A137" s="70" t="s">
        <v>288</v>
      </c>
      <c r="B137" s="70" t="s">
        <v>315</v>
      </c>
      <c r="C137" s="71" t="s">
        <v>316</v>
      </c>
      <c r="D137" s="72"/>
      <c r="E137" s="6">
        <v>3.508742E-3</v>
      </c>
      <c r="F137" s="6">
        <v>4.8790938949999996E-3</v>
      </c>
      <c r="G137" s="6" t="s">
        <v>431</v>
      </c>
      <c r="H137" s="6" t="s">
        <v>433</v>
      </c>
      <c r="I137" s="6" t="s">
        <v>432</v>
      </c>
      <c r="J137" s="6" t="s">
        <v>432</v>
      </c>
      <c r="K137" s="6" t="s">
        <v>432</v>
      </c>
      <c r="L137" s="6" t="s">
        <v>432</v>
      </c>
      <c r="M137" s="6">
        <v>6.4771892999999997E-2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1087.20892</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1.158140591</v>
      </c>
      <c r="G139" s="6" t="s">
        <v>433</v>
      </c>
      <c r="H139" s="6">
        <v>0.13887321699999999</v>
      </c>
      <c r="I139" s="6" t="s">
        <v>432</v>
      </c>
      <c r="J139" s="6" t="s">
        <v>432</v>
      </c>
      <c r="K139" s="6" t="s">
        <v>432</v>
      </c>
      <c r="L139" s="6" t="s">
        <v>432</v>
      </c>
      <c r="M139" s="6" t="s">
        <v>433</v>
      </c>
      <c r="N139" s="6">
        <v>5.5519389999999997E-3</v>
      </c>
      <c r="O139" s="6">
        <v>1.1133791000000001E-2</v>
      </c>
      <c r="P139" s="6">
        <v>1.1133791000000001E-2</v>
      </c>
      <c r="Q139" s="6">
        <v>1.7582163000000001E-2</v>
      </c>
      <c r="R139" s="6">
        <v>1.6787455E-2</v>
      </c>
      <c r="S139" s="6">
        <v>3.9336593000000003E-2</v>
      </c>
      <c r="T139" s="6" t="s">
        <v>433</v>
      </c>
      <c r="U139" s="6" t="s">
        <v>433</v>
      </c>
      <c r="V139" s="6" t="s">
        <v>433</v>
      </c>
      <c r="W139" s="6">
        <v>19.566459999999999</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483.76799999999997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1377.8738569052091</v>
      </c>
      <c r="F141" s="20">
        <f t="shared" ref="F141:AD141" si="0">SUM(F14:F140)</f>
        <v>1044.6585023335344</v>
      </c>
      <c r="G141" s="20">
        <f t="shared" si="0"/>
        <v>2138.8405987079227</v>
      </c>
      <c r="H141" s="20">
        <f t="shared" si="0"/>
        <v>527.37166338636519</v>
      </c>
      <c r="I141" s="20">
        <f t="shared" si="0"/>
        <v>0</v>
      </c>
      <c r="J141" s="20">
        <f t="shared" si="0"/>
        <v>0</v>
      </c>
      <c r="K141" s="20">
        <f t="shared" si="0"/>
        <v>0</v>
      </c>
      <c r="L141" s="20">
        <f t="shared" si="0"/>
        <v>0</v>
      </c>
      <c r="M141" s="20">
        <f t="shared" si="0"/>
        <v>4261.158789069681</v>
      </c>
      <c r="N141" s="20">
        <f t="shared" si="0"/>
        <v>2126.3175644100234</v>
      </c>
      <c r="O141" s="20">
        <f t="shared" si="0"/>
        <v>27.347830859883928</v>
      </c>
      <c r="P141" s="20">
        <f t="shared" si="0"/>
        <v>11.896599835149141</v>
      </c>
      <c r="Q141" s="20">
        <f t="shared" si="0"/>
        <v>10.781756208944678</v>
      </c>
      <c r="R141" s="20">
        <f>SUM(R14:R140)</f>
        <v>31.77441689481369</v>
      </c>
      <c r="S141" s="20">
        <f t="shared" si="0"/>
        <v>86.687631627930728</v>
      </c>
      <c r="T141" s="20">
        <f t="shared" si="0"/>
        <v>218.88663220357913</v>
      </c>
      <c r="U141" s="20">
        <f t="shared" si="0"/>
        <v>8.0029875693597745</v>
      </c>
      <c r="V141" s="20">
        <f t="shared" si="0"/>
        <v>265.48581364489189</v>
      </c>
      <c r="W141" s="20">
        <f t="shared" si="0"/>
        <v>461.74078132583497</v>
      </c>
      <c r="X141" s="20">
        <f t="shared" si="0"/>
        <v>34.453175682017907</v>
      </c>
      <c r="Y141" s="20">
        <f t="shared" si="0"/>
        <v>38.561017453216579</v>
      </c>
      <c r="Z141" s="20">
        <f t="shared" si="0"/>
        <v>16.694838759525272</v>
      </c>
      <c r="AA141" s="20">
        <f t="shared" si="0"/>
        <v>15.623780317775047</v>
      </c>
      <c r="AB141" s="20">
        <f t="shared" si="0"/>
        <v>117.64572329018459</v>
      </c>
      <c r="AC141" s="20">
        <f t="shared" si="0"/>
        <v>54.436773415568474</v>
      </c>
      <c r="AD141" s="20">
        <f t="shared" si="0"/>
        <v>2250.7716563573572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1377.8738569052091</v>
      </c>
      <c r="F152" s="14">
        <f t="shared" ref="F152:AD152" si="1">SUM(F$141, F$151, IF(AND(ISNUMBER(SEARCH($B$4,"AT|BE|CH|GB|IE|LT|LU|NL")),SUM(F$143:F$149)&gt;0),SUM(F$143:F$149)-SUM(F$27:F$33),0))</f>
        <v>1044.6585023335344</v>
      </c>
      <c r="G152" s="14">
        <f t="shared" si="1"/>
        <v>2138.8405987079227</v>
      </c>
      <c r="H152" s="14">
        <f t="shared" si="1"/>
        <v>527.37166338636519</v>
      </c>
      <c r="I152" s="14">
        <f t="shared" si="1"/>
        <v>0</v>
      </c>
      <c r="J152" s="14">
        <f t="shared" si="1"/>
        <v>0</v>
      </c>
      <c r="K152" s="14">
        <f t="shared" si="1"/>
        <v>0</v>
      </c>
      <c r="L152" s="14">
        <f t="shared" si="1"/>
        <v>0</v>
      </c>
      <c r="M152" s="14">
        <f t="shared" si="1"/>
        <v>4261.158789069681</v>
      </c>
      <c r="N152" s="14">
        <f t="shared" si="1"/>
        <v>2126.3175644100234</v>
      </c>
      <c r="O152" s="14">
        <f t="shared" si="1"/>
        <v>27.347830859883928</v>
      </c>
      <c r="P152" s="14">
        <f t="shared" si="1"/>
        <v>11.896599835149141</v>
      </c>
      <c r="Q152" s="14">
        <f t="shared" si="1"/>
        <v>10.781756208944678</v>
      </c>
      <c r="R152" s="14">
        <f t="shared" si="1"/>
        <v>31.77441689481369</v>
      </c>
      <c r="S152" s="14">
        <f t="shared" si="1"/>
        <v>86.687631627930728</v>
      </c>
      <c r="T152" s="14">
        <f t="shared" si="1"/>
        <v>218.88663220357913</v>
      </c>
      <c r="U152" s="14">
        <f t="shared" si="1"/>
        <v>8.0029875693597745</v>
      </c>
      <c r="V152" s="14">
        <f t="shared" si="1"/>
        <v>265.48581364489189</v>
      </c>
      <c r="W152" s="14">
        <f t="shared" si="1"/>
        <v>461.74078132583497</v>
      </c>
      <c r="X152" s="14">
        <f t="shared" si="1"/>
        <v>34.453175682017907</v>
      </c>
      <c r="Y152" s="14">
        <f t="shared" si="1"/>
        <v>38.561017453216579</v>
      </c>
      <c r="Z152" s="14">
        <f t="shared" si="1"/>
        <v>16.694838759525272</v>
      </c>
      <c r="AA152" s="14">
        <f t="shared" si="1"/>
        <v>15.623780317775047</v>
      </c>
      <c r="AB152" s="14">
        <f t="shared" si="1"/>
        <v>117.64572329018459</v>
      </c>
      <c r="AC152" s="14">
        <f t="shared" si="1"/>
        <v>54.436773415568474</v>
      </c>
      <c r="AD152" s="14">
        <f t="shared" si="1"/>
        <v>2250.7716563573572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1377.8738569052091</v>
      </c>
      <c r="F154" s="14">
        <f>SUM(F$141, F$153, -1 * IF(OR($B$6=2005,$B$6&gt;=2020),SUM(F$99:F$122),0), IF(AND(ISNUMBER(SEARCH($B$4,"AT|BE|CH|GB|IE|LT|LU|NL")),SUM(F$143:F$149)&gt;0),SUM(F$143:F$149)-SUM(F$27:F$33),0))</f>
        <v>1044.6585023335344</v>
      </c>
      <c r="G154" s="14">
        <f>SUM(G$141, G$153, IF(AND(ISNUMBER(SEARCH($B$4,"AT|BE|CH|GB|IE|LT|LU|NL")),SUM(G$143:G$149)&gt;0),SUM(G$143:G$149)-SUM(G$27:G$33),0))</f>
        <v>2138.8405987079227</v>
      </c>
      <c r="H154" s="14">
        <f>SUM(H$141, H$153, IF(AND(ISNUMBER(SEARCH($B$4,"AT|BE|CH|GB|IE|LT|LU|NL")),SUM(H$143:H$149)&gt;0),SUM(H$143:H$149)-SUM(H$27:H$33),0))</f>
        <v>527.37166338636519</v>
      </c>
      <c r="I154" s="14">
        <f t="shared" ref="I154:AD154" si="2">SUM(I$141, I$153, IF(AND(ISNUMBER(SEARCH($B$4,"AT|BE|CH|GB|IE|LT|LU|NL")),SUM(I$143:I$149)&gt;0),SUM(I$143:I$149)-SUM(I$27:I$33),0))</f>
        <v>0</v>
      </c>
      <c r="J154" s="14">
        <f t="shared" si="2"/>
        <v>0</v>
      </c>
      <c r="K154" s="14">
        <f t="shared" si="2"/>
        <v>0</v>
      </c>
      <c r="L154" s="14">
        <f t="shared" si="2"/>
        <v>0</v>
      </c>
      <c r="M154" s="14">
        <f t="shared" si="2"/>
        <v>4261.158789069681</v>
      </c>
      <c r="N154" s="14">
        <f t="shared" si="2"/>
        <v>2126.3175644100234</v>
      </c>
      <c r="O154" s="14">
        <f t="shared" si="2"/>
        <v>27.347830859883928</v>
      </c>
      <c r="P154" s="14">
        <f t="shared" si="2"/>
        <v>11.896599835149141</v>
      </c>
      <c r="Q154" s="14">
        <f t="shared" si="2"/>
        <v>10.781756208944678</v>
      </c>
      <c r="R154" s="14">
        <f t="shared" si="2"/>
        <v>31.77441689481369</v>
      </c>
      <c r="S154" s="14">
        <f t="shared" si="2"/>
        <v>86.687631627930728</v>
      </c>
      <c r="T154" s="14">
        <f t="shared" si="2"/>
        <v>218.88663220357913</v>
      </c>
      <c r="U154" s="14">
        <f t="shared" si="2"/>
        <v>8.0029875693597745</v>
      </c>
      <c r="V154" s="14">
        <f t="shared" si="2"/>
        <v>265.48581364489189</v>
      </c>
      <c r="W154" s="14">
        <f t="shared" si="2"/>
        <v>461.74078132583497</v>
      </c>
      <c r="X154" s="14">
        <f t="shared" si="2"/>
        <v>34.453175682017907</v>
      </c>
      <c r="Y154" s="14">
        <f t="shared" si="2"/>
        <v>38.561017453216579</v>
      </c>
      <c r="Z154" s="14">
        <f t="shared" si="2"/>
        <v>16.694838759525272</v>
      </c>
      <c r="AA154" s="14">
        <f t="shared" si="2"/>
        <v>15.623780317775047</v>
      </c>
      <c r="AB154" s="14">
        <f t="shared" si="2"/>
        <v>117.64572329018459</v>
      </c>
      <c r="AC154" s="14">
        <f t="shared" si="2"/>
        <v>54.436773415568474</v>
      </c>
      <c r="AD154" s="14">
        <f t="shared" si="2"/>
        <v>2250.7716563573572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21.456586339484463</v>
      </c>
      <c r="F157" s="23">
        <v>0.42882060291101159</v>
      </c>
      <c r="G157" s="23">
        <v>1.2669871170524312</v>
      </c>
      <c r="H157" s="23" t="s">
        <v>433</v>
      </c>
      <c r="I157" s="23" t="s">
        <v>432</v>
      </c>
      <c r="J157" s="23" t="s">
        <v>432</v>
      </c>
      <c r="K157" s="23" t="s">
        <v>432</v>
      </c>
      <c r="L157" s="23" t="s">
        <v>432</v>
      </c>
      <c r="M157" s="23">
        <v>5.6055819978208881</v>
      </c>
      <c r="N157" s="23">
        <v>1.3927494761640757</v>
      </c>
      <c r="O157" s="23">
        <v>7.8462626938099981E-5</v>
      </c>
      <c r="P157" s="23">
        <v>3.4651884265340075E-3</v>
      </c>
      <c r="Q157" s="23">
        <v>1.5023403711131121E-4</v>
      </c>
      <c r="R157" s="23">
        <v>1.8233995592045849E-2</v>
      </c>
      <c r="S157" s="23">
        <v>1.107187676349736E-2</v>
      </c>
      <c r="T157" s="23">
        <v>1.5389798559244162E-4</v>
      </c>
      <c r="U157" s="23">
        <v>1.5005083968725469E-4</v>
      </c>
      <c r="V157" s="23">
        <v>2.8695740249600532E-2</v>
      </c>
      <c r="W157" s="23" t="s">
        <v>433</v>
      </c>
      <c r="X157" s="23">
        <v>3.124998546734042E-4</v>
      </c>
      <c r="Y157" s="23">
        <v>2.2187507110114357E-3</v>
      </c>
      <c r="Z157" s="23">
        <v>2.6855322599774823E-4</v>
      </c>
      <c r="AA157" s="23">
        <v>3.0228443004927803E-4</v>
      </c>
      <c r="AB157" s="23">
        <v>3.1020882217318662E-3</v>
      </c>
      <c r="AC157" s="23" t="s">
        <v>431</v>
      </c>
      <c r="AD157" s="23" t="s">
        <v>431</v>
      </c>
      <c r="AE157" s="63"/>
      <c r="AF157" s="23">
        <v>65159.334695514874</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5.9963711377877695</v>
      </c>
      <c r="F158" s="23">
        <v>0.2553190574383018</v>
      </c>
      <c r="G158" s="23">
        <v>0.37624897729770973</v>
      </c>
      <c r="H158" s="23" t="s">
        <v>433</v>
      </c>
      <c r="I158" s="23" t="s">
        <v>432</v>
      </c>
      <c r="J158" s="23" t="s">
        <v>432</v>
      </c>
      <c r="K158" s="23" t="s">
        <v>432</v>
      </c>
      <c r="L158" s="23" t="s">
        <v>432</v>
      </c>
      <c r="M158" s="23">
        <v>11.882950031649509</v>
      </c>
      <c r="N158" s="23">
        <v>6.5486206317124491</v>
      </c>
      <c r="O158" s="23">
        <v>2.4496546916311454E-5</v>
      </c>
      <c r="P158" s="23">
        <v>1.0807819642975338E-3</v>
      </c>
      <c r="Q158" s="23">
        <v>4.623367877320808E-5</v>
      </c>
      <c r="R158" s="23">
        <v>5.3680442362139015E-3</v>
      </c>
      <c r="S158" s="23">
        <v>3.2649858076569042E-3</v>
      </c>
      <c r="T158" s="23">
        <v>6.3466546366541099E-5</v>
      </c>
      <c r="U158" s="23">
        <v>4.5372035393541429E-5</v>
      </c>
      <c r="V158" s="23">
        <v>8.6345377061819838E-3</v>
      </c>
      <c r="W158" s="23" t="s">
        <v>433</v>
      </c>
      <c r="X158" s="23">
        <v>2.59930010346956E-4</v>
      </c>
      <c r="Y158" s="23">
        <v>9.5207412476501572E-4</v>
      </c>
      <c r="Z158" s="23">
        <v>1.8361794245083245E-4</v>
      </c>
      <c r="AA158" s="23">
        <v>4.5135588850345849E-4</v>
      </c>
      <c r="AB158" s="23">
        <v>1.8469779660662627E-3</v>
      </c>
      <c r="AC158" s="23" t="s">
        <v>431</v>
      </c>
      <c r="AD158" s="23" t="s">
        <v>431</v>
      </c>
      <c r="AE158" s="63"/>
      <c r="AF158" s="23">
        <v>19349.946737497787</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270.25115817900002</v>
      </c>
      <c r="F159" s="23">
        <v>6.9414897919999996</v>
      </c>
      <c r="G159" s="23">
        <v>255.379469191</v>
      </c>
      <c r="H159" s="23" t="s">
        <v>433</v>
      </c>
      <c r="I159" s="23" t="s">
        <v>432</v>
      </c>
      <c r="J159" s="23" t="s">
        <v>432</v>
      </c>
      <c r="K159" s="23" t="s">
        <v>432</v>
      </c>
      <c r="L159" s="23" t="s">
        <v>432</v>
      </c>
      <c r="M159" s="23">
        <v>14.708731271</v>
      </c>
      <c r="N159" s="23">
        <v>0.64802184200000001</v>
      </c>
      <c r="O159" s="23">
        <v>6.6832454999999999E-2</v>
      </c>
      <c r="P159" s="23">
        <v>9.0097352000000006E-2</v>
      </c>
      <c r="Q159" s="23">
        <v>1.9233298029999999</v>
      </c>
      <c r="R159" s="23">
        <v>2.0453622459999998</v>
      </c>
      <c r="S159" s="23">
        <v>4.4736554760000002</v>
      </c>
      <c r="T159" s="23">
        <v>89.483244861000003</v>
      </c>
      <c r="U159" s="23">
        <v>0.69592448900000003</v>
      </c>
      <c r="V159" s="23">
        <v>4.7078938370000003</v>
      </c>
      <c r="W159" s="23">
        <v>1.44842183235636</v>
      </c>
      <c r="X159" s="23">
        <v>1.6126489728559384E-2</v>
      </c>
      <c r="Y159" s="23">
        <v>9.4432448642796915E-2</v>
      </c>
      <c r="Z159" s="23">
        <v>6.6832448642796916E-2</v>
      </c>
      <c r="AA159" s="23">
        <v>2.6003244864279691E-2</v>
      </c>
      <c r="AB159" s="23">
        <v>0.20339463187843293</v>
      </c>
      <c r="AC159" s="23">
        <v>0.47945900000000002</v>
      </c>
      <c r="AD159" s="23">
        <v>1.6174109999999999</v>
      </c>
      <c r="AE159" s="63"/>
      <c r="AF159" s="23">
        <v>160894.65365045471</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432</v>
      </c>
      <c r="J162" s="25" t="s">
        <v>432</v>
      </c>
      <c r="K162" s="25" t="s">
        <v>432</v>
      </c>
      <c r="L162" s="25" t="s">
        <v>432</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20.232832989999999</v>
      </c>
      <c r="F163" s="25">
        <v>53.475637403</v>
      </c>
      <c r="G163" s="25">
        <v>4.0417312350000003</v>
      </c>
      <c r="H163" s="25">
        <v>4.5505514849999997</v>
      </c>
      <c r="I163" s="25" t="s">
        <v>432</v>
      </c>
      <c r="J163" s="25" t="s">
        <v>432</v>
      </c>
      <c r="K163" s="25" t="s">
        <v>432</v>
      </c>
      <c r="L163" s="25" t="s">
        <v>432</v>
      </c>
      <c r="M163" s="25">
        <v>578.67501141900004</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2026-02-04T09:04:02Z</dcterms:modified>
</cp:coreProperties>
</file>