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8E1413BF-77AA-475F-8612-FB43BDEA3C2A}"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<sst xmlns="http://schemas.openxmlformats.org/spreadsheetml/2006/main" count="3846" uniqueCount="436">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</sst>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2024</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2024</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25.136532441468887</v>
      </c>
      <c r="F14" s="6">
        <v>9.9959658403342644</v>
      </c>
      <c r="G14" s="6">
        <v>3.5892220936712445</v>
      </c>
      <c r="H14" s="6">
        <v>1.6366376828644</v>
      </c>
      <c r="I14" s="6">
        <v>2.7900066213122794</v>
      </c>
      <c r="J14" s="6">
        <v>3.474677346011632</v>
      </c>
      <c r="K14" s="6">
        <v>4.8085535200297898</v>
      </c>
      <c r="L14" s="6">
        <v>9.2390180109369668E-2</v>
      </c>
      <c r="M14" s="6">
        <v>38.47444705557804</v>
      </c>
      <c r="N14" s="6">
        <v>0.29045926448468229</v>
      </c>
      <c r="O14" s="6">
        <v>0.18378708109528732</v>
      </c>
      <c r="P14" s="6">
        <v>0.14760796733288523</v>
      </c>
      <c r="Q14" s="6">
        <v>0.14690889753785069</v>
      </c>
      <c r="R14" s="6">
        <v>0.46122872871334047</v>
      </c>
      <c r="S14" s="6">
        <v>0.34971688161486036</v>
      </c>
      <c r="T14" s="6">
        <v>3.3710206488272161</v>
      </c>
      <c r="U14" s="6">
        <v>0.13215308560940994</v>
      </c>
      <c r="V14" s="6">
        <v>1.4987447193324257</v>
      </c>
      <c r="W14" s="6">
        <v>1.2613921041913159</v>
      </c>
      <c r="X14" s="6">
        <v>0.2499588163734707</v>
      </c>
      <c r="Y14" s="6">
        <v>0.36607225046103004</v>
      </c>
      <c r="Z14" s="6">
        <v>0.11831217007310424</v>
      </c>
      <c r="AA14" s="6">
        <v>9.9894134698407355E-2</v>
      </c>
      <c r="AB14" s="6">
        <v>0.83423737177217716</v>
      </c>
      <c r="AC14" s="6">
        <v>0.520237939052</v>
      </c>
      <c r="AD14" s="6">
        <v>4.7405263886845878E-2</v>
      </c>
      <c r="AE14" s="60"/>
      <c r="AF14" s="26">
        <v>8574.2531070842506</v>
      </c>
      <c r="AG14" s="26">
        <v>34821.5966458521</v>
      </c>
      <c r="AH14" s="26">
        <v>247860.68312320393</v>
      </c>
      <c r="AI14" s="26">
        <v>76099.536019557927</v>
      </c>
      <c r="AJ14" s="26">
        <v>11621.78237195586</v>
      </c>
      <c r="AK14" s="26" t="s">
        <v>431</v>
      </c>
      <c r="AL14" s="49" t="s">
        <v>49</v>
      </c>
    </row>
    <row r="15" spans="1:38" s="1" customFormat="1" ht="26.25" customHeight="1" thickBot="1" x14ac:dyDescent="0.25">
      <c r="A15" s="70" t="s">
        <v>53</v>
      </c>
      <c r="B15" s="70" t="s">
        <v>54</v>
      </c>
      <c r="C15" s="71" t="s">
        <v>55</v>
      </c>
      <c r="D15" s="72"/>
      <c r="E15" s="6">
        <v>7.8413520012674285</v>
      </c>
      <c r="F15" s="6">
        <v>0.42165361058120665</v>
      </c>
      <c r="G15" s="6">
        <v>1.1749873682610135</v>
      </c>
      <c r="H15" s="6" t="s">
        <v>432</v>
      </c>
      <c r="I15" s="6">
        <v>0.16196348307060471</v>
      </c>
      <c r="J15" s="6">
        <v>0.16447956628152369</v>
      </c>
      <c r="K15" s="6">
        <v>0.16883247262468515</v>
      </c>
      <c r="L15" s="6">
        <v>2.5842448607163466E-2</v>
      </c>
      <c r="M15" s="6">
        <v>1.7041624283586543</v>
      </c>
      <c r="N15" s="6">
        <v>0.1920460028236651</v>
      </c>
      <c r="O15" s="6">
        <v>0.25715708003927151</v>
      </c>
      <c r="P15" s="6">
        <v>4.7972134369915119E-2</v>
      </c>
      <c r="Q15" s="6">
        <v>5.1791290438984519E-2</v>
      </c>
      <c r="R15" s="6">
        <v>0.79409735234373768</v>
      </c>
      <c r="S15" s="6">
        <v>0.39409421179901188</v>
      </c>
      <c r="T15" s="6">
        <v>1.4578119812157844</v>
      </c>
      <c r="U15" s="6">
        <v>0.18492036132549805</v>
      </c>
      <c r="V15" s="6">
        <v>2.0268413913969598</v>
      </c>
      <c r="W15" s="6">
        <v>2.4816920760936584E-2</v>
      </c>
      <c r="X15" s="6">
        <v>1.1334780012064601E-4</v>
      </c>
      <c r="Y15" s="6">
        <v>2.219660367018528E-4</v>
      </c>
      <c r="Z15" s="6">
        <v>1.3853127860962789E-4</v>
      </c>
      <c r="AA15" s="6">
        <v>4.630681168771279E-4</v>
      </c>
      <c r="AB15" s="6">
        <v>9.3691318045988883E-4</v>
      </c>
      <c r="AC15" s="6" t="s">
        <v>431</v>
      </c>
      <c r="AD15" s="6" t="s">
        <v>431</v>
      </c>
      <c r="AE15" s="60"/>
      <c r="AF15" s="26">
        <v>123418.27923479913</v>
      </c>
      <c r="AG15" s="26" t="s">
        <v>433</v>
      </c>
      <c r="AH15" s="26">
        <v>44474.681989771831</v>
      </c>
      <c r="AI15" s="26" t="s">
        <v>433</v>
      </c>
      <c r="AJ15" s="26">
        <v>12529.635</v>
      </c>
      <c r="AK15" s="26" t="s">
        <v>431</v>
      </c>
      <c r="AL15" s="49" t="s">
        <v>49</v>
      </c>
    </row>
    <row r="16" spans="1:38" s="1" customFormat="1" ht="26.25" customHeight="1" thickBot="1" x14ac:dyDescent="0.25">
      <c r="A16" s="70" t="s">
        <v>53</v>
      </c>
      <c r="B16" s="70" t="s">
        <v>56</v>
      </c>
      <c r="C16" s="71" t="s">
        <v>57</v>
      </c>
      <c r="D16" s="72"/>
      <c r="E16" s="6">
        <v>1.8417041760202779</v>
      </c>
      <c r="F16" s="6">
        <v>0.16956219597963745</v>
      </c>
      <c r="G16" s="6">
        <v>0.68115673430895107</v>
      </c>
      <c r="H16" s="6">
        <v>4.7791199999999999E-4</v>
      </c>
      <c r="I16" s="6">
        <v>1.5810480766325675E-2</v>
      </c>
      <c r="J16" s="6">
        <v>2.0765708627325675E-2</v>
      </c>
      <c r="K16" s="6">
        <v>2.4810199201325673E-2</v>
      </c>
      <c r="L16" s="6">
        <v>7.4201041866873733E-3</v>
      </c>
      <c r="M16" s="6">
        <v>0.72317511930959433</v>
      </c>
      <c r="N16" s="6">
        <v>3.9310699498030363E-3</v>
      </c>
      <c r="O16" s="6">
        <v>3.3488481957819841E-4</v>
      </c>
      <c r="P16" s="6">
        <v>1.2327260665453844E-3</v>
      </c>
      <c r="Q16" s="6">
        <v>3.161531797409431E-3</v>
      </c>
      <c r="R16" s="6">
        <v>6.1207003309236988E-3</v>
      </c>
      <c r="S16" s="6">
        <v>2.8511978146976927E-3</v>
      </c>
      <c r="T16" s="6">
        <v>1.5116383527551706E-3</v>
      </c>
      <c r="U16" s="6">
        <v>3.1368450045655256E-3</v>
      </c>
      <c r="V16" s="6">
        <v>3.2621401139587065E-2</v>
      </c>
      <c r="W16" s="6">
        <v>0.98846798128698998</v>
      </c>
      <c r="X16" s="6">
        <v>1.3203116148273396E-2</v>
      </c>
      <c r="Y16" s="6">
        <v>3.8255965594702801E-4</v>
      </c>
      <c r="Z16" s="6">
        <v>1.202329305339662E-4</v>
      </c>
      <c r="AA16" s="6">
        <v>9.4150418984713797E-5</v>
      </c>
      <c r="AB16" s="6">
        <v>1.3799116160595062E-2</v>
      </c>
      <c r="AC16" s="6">
        <v>1.0689240770180001E-4</v>
      </c>
      <c r="AD16" s="6">
        <v>2.3365836000000001E-9</v>
      </c>
      <c r="AE16" s="60"/>
      <c r="AF16" s="26">
        <v>211.5717066512064</v>
      </c>
      <c r="AG16" s="26">
        <v>6381.2943552757997</v>
      </c>
      <c r="AH16" s="26">
        <v>5498.3943134717538</v>
      </c>
      <c r="AI16" s="26">
        <v>26.815579862734221</v>
      </c>
      <c r="AJ16" s="26" t="s">
        <v>431</v>
      </c>
      <c r="AK16" s="26" t="s">
        <v>431</v>
      </c>
      <c r="AL16" s="49" t="s">
        <v>49</v>
      </c>
    </row>
    <row r="17" spans="1:38" s="2" customFormat="1" ht="26.25" customHeight="1" thickBot="1" x14ac:dyDescent="0.25">
      <c r="A17" s="70" t="s">
        <v>53</v>
      </c>
      <c r="B17" s="70" t="s">
        <v>58</v>
      </c>
      <c r="C17" s="71" t="s">
        <v>59</v>
      </c>
      <c r="D17" s="72"/>
      <c r="E17" s="6">
        <v>6.2092504181220747</v>
      </c>
      <c r="F17" s="6">
        <v>0.11271484634413331</v>
      </c>
      <c r="G17" s="6">
        <v>3.3846062095008902</v>
      </c>
      <c r="H17" s="6" t="s">
        <v>432</v>
      </c>
      <c r="I17" s="6">
        <v>0.10486232093250601</v>
      </c>
      <c r="J17" s="6">
        <v>0.58617004021214691</v>
      </c>
      <c r="K17" s="6">
        <v>1.9086212373001401</v>
      </c>
      <c r="L17" s="6">
        <v>2.3226726805792852E-3</v>
      </c>
      <c r="M17" s="6">
        <v>73.843333052952389</v>
      </c>
      <c r="N17" s="6">
        <v>6.7735211491493201</v>
      </c>
      <c r="O17" s="6">
        <v>0.13170720675433839</v>
      </c>
      <c r="P17" s="6">
        <v>9.8777012139929492E-4</v>
      </c>
      <c r="Q17" s="6">
        <v>0.28349983535038209</v>
      </c>
      <c r="R17" s="6">
        <v>1.0368418039897684</v>
      </c>
      <c r="S17" s="6">
        <v>2.0233564965435008E-3</v>
      </c>
      <c r="T17" s="6">
        <v>0.47880639548023368</v>
      </c>
      <c r="U17" s="6">
        <v>2.0132059139266951E-4</v>
      </c>
      <c r="V17" s="6">
        <v>4.7086587341068409</v>
      </c>
      <c r="W17" s="6">
        <v>0.94443669453149171</v>
      </c>
      <c r="X17" s="6">
        <v>4.8514420581739801E-5</v>
      </c>
      <c r="Y17" s="6">
        <v>1.0004155580502899E-4</v>
      </c>
      <c r="Z17" s="6">
        <v>5.0389860646898002E-5</v>
      </c>
      <c r="AA17" s="6">
        <v>5.0454657926898002E-5</v>
      </c>
      <c r="AB17" s="6">
        <v>2.4940049724908348E-4</v>
      </c>
      <c r="AC17" s="6" t="s">
        <v>431</v>
      </c>
      <c r="AD17" s="6" t="s">
        <v>431</v>
      </c>
      <c r="AE17" s="60"/>
      <c r="AF17" s="26">
        <v>306.15408452359401</v>
      </c>
      <c r="AG17" s="26">
        <v>21096.061187786399</v>
      </c>
      <c r="AH17" s="26">
        <v>28353.8285734294</v>
      </c>
      <c r="AI17" s="26" t="s">
        <v>431</v>
      </c>
      <c r="AJ17" s="26" t="s">
        <v>433</v>
      </c>
      <c r="AK17" s="26" t="s">
        <v>431</v>
      </c>
      <c r="AL17" s="49" t="s">
        <v>49</v>
      </c>
    </row>
    <row r="18" spans="1:38" s="2" customFormat="1" ht="26.25" customHeight="1" thickBot="1" x14ac:dyDescent="0.25">
      <c r="A18" s="70" t="s">
        <v>53</v>
      </c>
      <c r="B18" s="70" t="s">
        <v>60</v>
      </c>
      <c r="C18" s="71" t="s">
        <v>61</v>
      </c>
      <c r="D18" s="72"/>
      <c r="E18" s="6">
        <v>3.9553973810666267</v>
      </c>
      <c r="F18" s="6">
        <v>8.9528121973983341E-2</v>
      </c>
      <c r="G18" s="6">
        <v>7.3289641228193592</v>
      </c>
      <c r="H18" s="6">
        <v>7.1557999999999995E-5</v>
      </c>
      <c r="I18" s="6">
        <v>6.4434930299999998E-2</v>
      </c>
      <c r="J18" s="6">
        <v>6.8444515299999995E-2</v>
      </c>
      <c r="K18" s="6">
        <v>6.903347E-2</v>
      </c>
      <c r="L18" s="6">
        <v>1.8887498700000002E-2</v>
      </c>
      <c r="M18" s="6">
        <v>0.59121123873158843</v>
      </c>
      <c r="N18" s="6">
        <v>1.333365824114E-2</v>
      </c>
      <c r="O18" s="6">
        <v>2.7679304018999999E-4</v>
      </c>
      <c r="P18" s="6">
        <v>9.5230690950000004E-4</v>
      </c>
      <c r="Q18" s="6">
        <v>1.7539832912000001E-3</v>
      </c>
      <c r="R18" s="6">
        <v>1.66378807221776E-2</v>
      </c>
      <c r="S18" s="6">
        <v>4.9863559722177599E-3</v>
      </c>
      <c r="T18" s="6">
        <v>0.20710938668198761</v>
      </c>
      <c r="U18" s="6">
        <v>3.3553980051199999E-4</v>
      </c>
      <c r="V18" s="6">
        <v>3.2052815241140002E-2</v>
      </c>
      <c r="W18" s="6">
        <v>1.4039278952130644E-2</v>
      </c>
      <c r="X18" s="6">
        <v>2.7100891631462498E-5</v>
      </c>
      <c r="Y18" s="6">
        <v>6.5771619304325003E-5</v>
      </c>
      <c r="Z18" s="6">
        <v>1.9363724309687502E-5</v>
      </c>
      <c r="AA18" s="6">
        <v>1.7140868707512499E-5</v>
      </c>
      <c r="AB18" s="6">
        <v>1.2937710395298751E-4</v>
      </c>
      <c r="AC18" s="6">
        <v>3.7399999999999998E-4</v>
      </c>
      <c r="AD18" s="6" t="s">
        <v>431</v>
      </c>
      <c r="AE18" s="60"/>
      <c r="AF18" s="26">
        <v>2782.3444734724139</v>
      </c>
      <c r="AG18" s="26">
        <v>783.31628802856005</v>
      </c>
      <c r="AH18" s="26">
        <v>11832.758920897677</v>
      </c>
      <c r="AI18" s="26">
        <v>1.9339999999999999</v>
      </c>
      <c r="AJ18" s="26" t="s">
        <v>433</v>
      </c>
      <c r="AK18" s="26" t="s">
        <v>431</v>
      </c>
      <c r="AL18" s="49" t="s">
        <v>49</v>
      </c>
    </row>
    <row r="19" spans="1:38" s="2" customFormat="1" ht="26.25" customHeight="1" thickBot="1" x14ac:dyDescent="0.25">
      <c r="A19" s="70" t="s">
        <v>53</v>
      </c>
      <c r="B19" s="70" t="s">
        <v>62</v>
      </c>
      <c r="C19" s="71" t="s">
        <v>63</v>
      </c>
      <c r="D19" s="72"/>
      <c r="E19" s="6">
        <v>7.0085587349694611</v>
      </c>
      <c r="F19" s="6">
        <v>1.7018175118208791</v>
      </c>
      <c r="G19" s="6">
        <v>4.4835455773037802</v>
      </c>
      <c r="H19" s="6">
        <v>1.6895831E-2</v>
      </c>
      <c r="I19" s="6">
        <v>0.14951266052781378</v>
      </c>
      <c r="J19" s="6">
        <v>0.17467646550695673</v>
      </c>
      <c r="K19" s="6">
        <v>0.19869710473530802</v>
      </c>
      <c r="L19" s="6">
        <v>2.1330765773690669E-2</v>
      </c>
      <c r="M19" s="6">
        <v>3.0204563827780091</v>
      </c>
      <c r="N19" s="6">
        <v>5.2573374990927679E-2</v>
      </c>
      <c r="O19" s="6">
        <v>1.0747058268548899E-2</v>
      </c>
      <c r="P19" s="6">
        <v>1.7618564638627231E-2</v>
      </c>
      <c r="Q19" s="6">
        <v>4.8046716759710693E-2</v>
      </c>
      <c r="R19" s="6">
        <v>3.7660855389617415E-2</v>
      </c>
      <c r="S19" s="6">
        <v>4.3874925240899518E-2</v>
      </c>
      <c r="T19" s="6">
        <v>7.1647932327643812E-2</v>
      </c>
      <c r="U19" s="6">
        <v>0.12285907774835041</v>
      </c>
      <c r="V19" s="6">
        <v>0.38350977942821746</v>
      </c>
      <c r="W19" s="6">
        <v>0.15053383527443603</v>
      </c>
      <c r="X19" s="6">
        <v>4.760870030248188E-3</v>
      </c>
      <c r="Y19" s="6">
        <v>7.9585136683727898E-3</v>
      </c>
      <c r="Z19" s="6">
        <v>2.654968153484065E-3</v>
      </c>
      <c r="AA19" s="6">
        <v>2.0569943215221994E-3</v>
      </c>
      <c r="AB19" s="6">
        <v>1.7431346114370118E-2</v>
      </c>
      <c r="AC19" s="6">
        <v>3.6788209435163602E-2</v>
      </c>
      <c r="AD19" s="6">
        <v>3.9006794961099999E-5</v>
      </c>
      <c r="AE19" s="60"/>
      <c r="AF19" s="26">
        <v>265.70971704913899</v>
      </c>
      <c r="AG19" s="26">
        <v>5202.1298999999999</v>
      </c>
      <c r="AH19" s="26">
        <v>101183.76149918856</v>
      </c>
      <c r="AI19" s="26">
        <v>1481.5135112534597</v>
      </c>
      <c r="AJ19" s="26" t="s">
        <v>431</v>
      </c>
      <c r="AK19" s="26" t="s">
        <v>431</v>
      </c>
      <c r="AL19" s="49" t="s">
        <v>49</v>
      </c>
    </row>
    <row r="20" spans="1:38" s="2" customFormat="1" ht="26.25" customHeight="1" thickBot="1" x14ac:dyDescent="0.25">
      <c r="A20" s="70" t="s">
        <v>53</v>
      </c>
      <c r="B20" s="70" t="s">
        <v>64</v>
      </c>
      <c r="C20" s="71" t="s">
        <v>65</v>
      </c>
      <c r="D20" s="72"/>
      <c r="E20" s="6">
        <v>5.1999095084522864</v>
      </c>
      <c r="F20" s="6">
        <v>1.8939190313201069</v>
      </c>
      <c r="G20" s="6">
        <v>0.26170125197049376</v>
      </c>
      <c r="H20" s="6">
        <v>0.15913327253300627</v>
      </c>
      <c r="I20" s="6">
        <v>1.1567725202595587</v>
      </c>
      <c r="J20" s="6">
        <v>1.2972625960410757</v>
      </c>
      <c r="K20" s="6">
        <v>1.4171136437407696</v>
      </c>
      <c r="L20" s="6">
        <v>0.12176094905202159</v>
      </c>
      <c r="M20" s="6">
        <v>6.7413484415922591</v>
      </c>
      <c r="N20" s="6">
        <v>0.70368566085255901</v>
      </c>
      <c r="O20" s="6">
        <v>0.10644992920062024</v>
      </c>
      <c r="P20" s="6">
        <v>4.9942339221138207E-2</v>
      </c>
      <c r="Q20" s="6">
        <v>0.27592496345457135</v>
      </c>
      <c r="R20" s="6">
        <v>0.35862359347337108</v>
      </c>
      <c r="S20" s="6">
        <v>0.6266114242315346</v>
      </c>
      <c r="T20" s="6">
        <v>0.58251363955650459</v>
      </c>
      <c r="U20" s="6">
        <v>3.8494624395318602E-2</v>
      </c>
      <c r="V20" s="6">
        <v>7.3882427036269824</v>
      </c>
      <c r="W20" s="6">
        <v>1.8703445429630974</v>
      </c>
      <c r="X20" s="6">
        <v>7.47665241792239E-2</v>
      </c>
      <c r="Y20" s="6">
        <v>7.0170848666197674E-2</v>
      </c>
      <c r="Z20" s="6">
        <v>2.2019255615817822E-2</v>
      </c>
      <c r="AA20" s="6">
        <v>1.8339847281913828E-2</v>
      </c>
      <c r="AB20" s="6">
        <v>0.18529647558759346</v>
      </c>
      <c r="AC20" s="6">
        <v>0.16304424019716179</v>
      </c>
      <c r="AD20" s="6">
        <v>9.9310467820488302E-2</v>
      </c>
      <c r="AE20" s="60"/>
      <c r="AF20" s="26">
        <v>1529.14512810015</v>
      </c>
      <c r="AG20" s="26" t="s">
        <v>431</v>
      </c>
      <c r="AH20" s="26">
        <v>46195.384024209394</v>
      </c>
      <c r="AI20" s="26">
        <v>33696.539772385819</v>
      </c>
      <c r="AJ20" s="26">
        <v>3.4290788481093402</v>
      </c>
      <c r="AK20" s="26" t="s">
        <v>431</v>
      </c>
      <c r="AL20" s="49" t="s">
        <v>49</v>
      </c>
    </row>
    <row r="21" spans="1:38" s="2" customFormat="1" ht="26.25" customHeight="1" thickBot="1" x14ac:dyDescent="0.25">
      <c r="A21" s="70" t="s">
        <v>53</v>
      </c>
      <c r="B21" s="70" t="s">
        <v>66</v>
      </c>
      <c r="C21" s="71" t="s">
        <v>67</v>
      </c>
      <c r="D21" s="72"/>
      <c r="E21" s="6">
        <v>5.8443324535945127</v>
      </c>
      <c r="F21" s="6">
        <v>9.1151325686055653</v>
      </c>
      <c r="G21" s="6">
        <v>0.58743173906529589</v>
      </c>
      <c r="H21" s="6">
        <v>1.0146383859999999</v>
      </c>
      <c r="I21" s="6">
        <v>3.8911272643384733</v>
      </c>
      <c r="J21" s="6">
        <v>3.9786577523646023</v>
      </c>
      <c r="K21" s="6">
        <v>4.1755895273884782</v>
      </c>
      <c r="L21" s="6">
        <v>1.0782833120278121</v>
      </c>
      <c r="M21" s="6">
        <v>17.231159480403882</v>
      </c>
      <c r="N21" s="6">
        <v>0.74697014153001773</v>
      </c>
      <c r="O21" s="6">
        <v>0.35670392277647905</v>
      </c>
      <c r="P21" s="6">
        <v>2.0953064016E-2</v>
      </c>
      <c r="Q21" s="6">
        <v>1.1791572709032423E-2</v>
      </c>
      <c r="R21" s="6">
        <v>0.64259727813351353</v>
      </c>
      <c r="S21" s="6">
        <v>0.16655499841749788</v>
      </c>
      <c r="T21" s="6">
        <v>0.17286380831557677</v>
      </c>
      <c r="U21" s="6">
        <v>1.6027230059348006E-2</v>
      </c>
      <c r="V21" s="6">
        <v>14.071537171016402</v>
      </c>
      <c r="W21" s="6">
        <v>2.7763949543253865</v>
      </c>
      <c r="X21" s="6">
        <v>0.27476089515440461</v>
      </c>
      <c r="Y21" s="6">
        <v>0.43987890885224251</v>
      </c>
      <c r="Z21" s="6">
        <v>0.13766503135965016</v>
      </c>
      <c r="AA21" s="6">
        <v>0.11024323903319606</v>
      </c>
      <c r="AB21" s="6">
        <v>0.96254807440174706</v>
      </c>
      <c r="AC21" s="6">
        <v>0.13713400000000001</v>
      </c>
      <c r="AD21" s="6">
        <v>1.642E-3</v>
      </c>
      <c r="AE21" s="60"/>
      <c r="AF21" s="26">
        <v>641.98592442405197</v>
      </c>
      <c r="AG21" s="26">
        <v>254.52888257999999</v>
      </c>
      <c r="AH21" s="26">
        <v>55321.733043214561</v>
      </c>
      <c r="AI21" s="26">
        <v>27422.659100983048</v>
      </c>
      <c r="AJ21" s="26" t="s">
        <v>433</v>
      </c>
      <c r="AK21" s="26" t="s">
        <v>431</v>
      </c>
      <c r="AL21" s="49" t="s">
        <v>49</v>
      </c>
    </row>
    <row r="22" spans="1:38" s="2" customFormat="1" ht="26.25" customHeight="1" thickBot="1" x14ac:dyDescent="0.25">
      <c r="A22" s="70" t="s">
        <v>53</v>
      </c>
      <c r="B22" s="74" t="s">
        <v>68</v>
      </c>
      <c r="C22" s="71" t="s">
        <v>69</v>
      </c>
      <c r="D22" s="72"/>
      <c r="E22" s="6">
        <v>44.482477267159858</v>
      </c>
      <c r="F22" s="6">
        <v>2.6608847891808818</v>
      </c>
      <c r="G22" s="6">
        <v>17.752576910574557</v>
      </c>
      <c r="H22" s="6">
        <v>0.22264325500000001</v>
      </c>
      <c r="I22" s="6">
        <v>1.2188882254719775</v>
      </c>
      <c r="J22" s="6">
        <v>1.3288695141945528</v>
      </c>
      <c r="K22" s="6">
        <v>1.633526480456164</v>
      </c>
      <c r="L22" s="6">
        <v>0.35717816464999197</v>
      </c>
      <c r="M22" s="6">
        <v>48.836149028917809</v>
      </c>
      <c r="N22" s="6">
        <v>0.60905307654751273</v>
      </c>
      <c r="O22" s="6">
        <v>0.13448779002451902</v>
      </c>
      <c r="P22" s="6">
        <v>0.35145566729454264</v>
      </c>
      <c r="Q22" s="6">
        <v>4.2256197277014039E-2</v>
      </c>
      <c r="R22" s="6">
        <v>0.45002867443725192</v>
      </c>
      <c r="S22" s="6">
        <v>0.31197135462689785</v>
      </c>
      <c r="T22" s="6">
        <v>1.371451484284955</v>
      </c>
      <c r="U22" s="6">
        <v>4.496030261034608E-2</v>
      </c>
      <c r="V22" s="6">
        <v>4.1111118694397648</v>
      </c>
      <c r="W22" s="6">
        <v>1.1272872743473601</v>
      </c>
      <c r="X22" s="6">
        <v>6.1394253389301573E-2</v>
      </c>
      <c r="Y22" s="6">
        <v>0.10128459567811329</v>
      </c>
      <c r="Z22" s="6">
        <v>3.1468147839503482E-2</v>
      </c>
      <c r="AA22" s="6">
        <v>2.4866067514206513E-2</v>
      </c>
      <c r="AB22" s="6">
        <v>0.21901306442443755</v>
      </c>
      <c r="AC22" s="6">
        <v>0.108812967686</v>
      </c>
      <c r="AD22" s="6">
        <v>2.22742250785322E-2</v>
      </c>
      <c r="AE22" s="60"/>
      <c r="AF22" s="26">
        <v>49433.330034874969</v>
      </c>
      <c r="AG22" s="26">
        <v>1254.126447845299</v>
      </c>
      <c r="AH22" s="26">
        <v>79165.215420934386</v>
      </c>
      <c r="AI22" s="26">
        <v>28952.011798182353</v>
      </c>
      <c r="AJ22" s="26">
        <v>15432.307229064929</v>
      </c>
      <c r="AK22" s="26" t="s">
        <v>431</v>
      </c>
      <c r="AL22" s="49" t="s">
        <v>49</v>
      </c>
    </row>
    <row r="23" spans="1:38" s="2" customFormat="1" ht="26.25" customHeight="1" thickBot="1" x14ac:dyDescent="0.25">
      <c r="A23" s="70" t="s">
        <v>70</v>
      </c>
      <c r="B23" s="74" t="s">
        <v>393</v>
      </c>
      <c r="C23" s="71" t="s">
        <v>389</v>
      </c>
      <c r="D23" s="117"/>
      <c r="E23" s="6">
        <v>5.9487573710000001</v>
      </c>
      <c r="F23" s="6">
        <v>0.559564226</v>
      </c>
      <c r="G23" s="6">
        <v>1.049807E-2</v>
      </c>
      <c r="H23" s="6">
        <v>4.1992460000000002E-3</v>
      </c>
      <c r="I23" s="6">
        <v>0.26002609100000001</v>
      </c>
      <c r="J23" s="6">
        <v>0.26002609100000001</v>
      </c>
      <c r="K23" s="6">
        <v>0.26002609100000001</v>
      </c>
      <c r="L23" s="6">
        <v>0.19698660800000001</v>
      </c>
      <c r="M23" s="6">
        <v>3.5603688519999999</v>
      </c>
      <c r="N23" s="6" t="s">
        <v>432</v>
      </c>
      <c r="O23" s="6">
        <v>5.2490319999999998E-3</v>
      </c>
      <c r="P23" s="6" t="s">
        <v>432</v>
      </c>
      <c r="Q23" s="6" t="s">
        <v>432</v>
      </c>
      <c r="R23" s="6">
        <v>2.6245187E-2</v>
      </c>
      <c r="S23" s="6">
        <v>0.89233614100000003</v>
      </c>
      <c r="T23" s="6">
        <v>3.6743229000000002E-2</v>
      </c>
      <c r="U23" s="6">
        <v>5.2490319999999998E-3</v>
      </c>
      <c r="V23" s="6">
        <v>0.52490361299999999</v>
      </c>
      <c r="W23" s="6" t="s">
        <v>432</v>
      </c>
      <c r="X23" s="6">
        <v>1.5747108196763851E-2</v>
      </c>
      <c r="Y23" s="6">
        <v>2.6245180327939752E-2</v>
      </c>
      <c r="Z23" s="6">
        <v>1.8056684065622549E-2</v>
      </c>
      <c r="AA23" s="6">
        <v>4.1467384918144803E-3</v>
      </c>
      <c r="AB23" s="6">
        <v>6.419571108214063E-2</v>
      </c>
      <c r="AC23" s="6" t="s">
        <v>431</v>
      </c>
      <c r="AD23" s="6" t="s">
        <v>431</v>
      </c>
      <c r="AE23" s="60"/>
      <c r="AF23" s="26">
        <v>22623.345442684065</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5.6035791719895789</v>
      </c>
      <c r="F24" s="6">
        <v>9.7559726000921909</v>
      </c>
      <c r="G24" s="6">
        <v>0.69526197396138645</v>
      </c>
      <c r="H24" s="6">
        <v>1.110690658</v>
      </c>
      <c r="I24" s="6">
        <v>4.2523131095920759</v>
      </c>
      <c r="J24" s="6">
        <v>4.3480880895920757</v>
      </c>
      <c r="K24" s="6">
        <v>4.5635354015920759</v>
      </c>
      <c r="L24" s="6">
        <v>1.1806816559408324</v>
      </c>
      <c r="M24" s="6">
        <v>18.459076917389972</v>
      </c>
      <c r="N24" s="6">
        <v>0.81779099507549002</v>
      </c>
      <c r="O24" s="6">
        <v>0.39046499166591497</v>
      </c>
      <c r="P24" s="6">
        <v>2.1697736806000002E-2</v>
      </c>
      <c r="Q24" s="6">
        <v>1.15874864392E-2</v>
      </c>
      <c r="R24" s="6">
        <v>0.70348028917158156</v>
      </c>
      <c r="S24" s="6">
        <v>0.18238860821715816</v>
      </c>
      <c r="T24" s="6">
        <v>0.19191201582566661</v>
      </c>
      <c r="U24" s="6">
        <v>1.6977081046286001E-2</v>
      </c>
      <c r="V24" s="6">
        <v>15.39765199307549</v>
      </c>
      <c r="W24" s="6">
        <v>3.0329854585306868</v>
      </c>
      <c r="X24" s="6">
        <v>0.30075047149492823</v>
      </c>
      <c r="Y24" s="6">
        <v>0.48146666150198619</v>
      </c>
      <c r="Z24" s="6">
        <v>0.15067222841357755</v>
      </c>
      <c r="AA24" s="6">
        <v>0.12065427185124702</v>
      </c>
      <c r="AB24" s="6">
        <v>1.0535436332617389</v>
      </c>
      <c r="AC24" s="6">
        <v>0.15010100000000001</v>
      </c>
      <c r="AD24" s="6">
        <v>1.786E-3</v>
      </c>
      <c r="AE24" s="60"/>
      <c r="AF24" s="26">
        <v>732.83200109731104</v>
      </c>
      <c r="AG24" s="26" t="s">
        <v>431</v>
      </c>
      <c r="AH24" s="26">
        <v>48140.10065513372</v>
      </c>
      <c r="AI24" s="26">
        <v>30018.66648303124</v>
      </c>
      <c r="AJ24" s="26" t="s">
        <v>431</v>
      </c>
      <c r="AK24" s="26" t="s">
        <v>431</v>
      </c>
      <c r="AL24" s="49" t="s">
        <v>49</v>
      </c>
    </row>
    <row r="25" spans="1:38" s="2" customFormat="1" ht="26.25" customHeight="1" thickBot="1" x14ac:dyDescent="0.25">
      <c r="A25" s="70" t="s">
        <v>73</v>
      </c>
      <c r="B25" s="74" t="s">
        <v>74</v>
      </c>
      <c r="C25" s="76" t="s">
        <v>75</v>
      </c>
      <c r="D25" s="72"/>
      <c r="E25" s="6">
        <v>7.0544433903642894</v>
      </c>
      <c r="F25" s="6">
        <v>0.51514630383553439</v>
      </c>
      <c r="G25" s="6">
        <v>0.40940880441491934</v>
      </c>
      <c r="H25" s="6" t="s">
        <v>432</v>
      </c>
      <c r="I25" s="6">
        <v>5.0629986104997728E-2</v>
      </c>
      <c r="J25" s="6">
        <v>5.0629986104997728E-2</v>
      </c>
      <c r="K25" s="6">
        <v>5.0629986104997728E-2</v>
      </c>
      <c r="L25" s="6">
        <v>2.4302393330398908E-2</v>
      </c>
      <c r="M25" s="6">
        <v>4.4181356573863182</v>
      </c>
      <c r="N25" s="6">
        <v>2.732650778774277E-2</v>
      </c>
      <c r="O25" s="6">
        <v>2.5271670630542576E-5</v>
      </c>
      <c r="P25" s="6">
        <v>1.1161606842109268E-3</v>
      </c>
      <c r="Q25" s="6">
        <v>4.8434388309766792E-5</v>
      </c>
      <c r="R25" s="6">
        <v>5.8952794419608878E-3</v>
      </c>
      <c r="S25" s="6">
        <v>3.5793009452777446E-3</v>
      </c>
      <c r="T25" s="6">
        <v>4.8505917880322371E-5</v>
      </c>
      <c r="U25" s="6">
        <v>4.8430811831239009E-5</v>
      </c>
      <c r="V25" s="6">
        <v>9.2648367181927416E-3</v>
      </c>
      <c r="W25" s="6" t="s">
        <v>432</v>
      </c>
      <c r="X25" s="6">
        <v>3.5258715581317119E-4</v>
      </c>
      <c r="Y25" s="6">
        <v>2.7777184995312391E-3</v>
      </c>
      <c r="Z25" s="6">
        <v>3.1521175107736586E-4</v>
      </c>
      <c r="AA25" s="6">
        <v>2.7967054005411686E-4</v>
      </c>
      <c r="AB25" s="6">
        <v>3.7251879464758929E-3</v>
      </c>
      <c r="AC25" s="6" t="s">
        <v>431</v>
      </c>
      <c r="AD25" s="6" t="s">
        <v>431</v>
      </c>
      <c r="AE25" s="60"/>
      <c r="AF25" s="26">
        <v>21317.256609121665</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2.6262810191071324</v>
      </c>
      <c r="F26" s="6">
        <v>0.2442869075105826</v>
      </c>
      <c r="G26" s="6">
        <v>0.16507302788135311</v>
      </c>
      <c r="H26" s="6" t="s">
        <v>432</v>
      </c>
      <c r="I26" s="6">
        <v>2.1460575214267034E-2</v>
      </c>
      <c r="J26" s="6">
        <v>2.1460575214267034E-2</v>
      </c>
      <c r="K26" s="6">
        <v>2.1460575214267034E-2</v>
      </c>
      <c r="L26" s="6">
        <v>1.0301076055659369E-2</v>
      </c>
      <c r="M26" s="6">
        <v>2.0624467602384295</v>
      </c>
      <c r="N26" s="6">
        <v>0.31821447937447117</v>
      </c>
      <c r="O26" s="6">
        <v>1.0249387669430582E-5</v>
      </c>
      <c r="P26" s="6">
        <v>4.5262547188637428E-4</v>
      </c>
      <c r="Q26" s="6">
        <v>1.9609774170485847E-5</v>
      </c>
      <c r="R26" s="6">
        <v>2.3746252391621454E-3</v>
      </c>
      <c r="S26" s="6">
        <v>1.44201932513542E-3</v>
      </c>
      <c r="T26" s="6">
        <v>2.044702687263236E-5</v>
      </c>
      <c r="U26" s="6">
        <v>1.9567911535378521E-5</v>
      </c>
      <c r="V26" s="6">
        <v>3.7412242159645922E-3</v>
      </c>
      <c r="W26" s="6" t="s">
        <v>432</v>
      </c>
      <c r="X26" s="6">
        <v>1.7436873480843106E-4</v>
      </c>
      <c r="Y26" s="6">
        <v>1.2807555994026143E-3</v>
      </c>
      <c r="Z26" s="6">
        <v>1.5174919569555334E-4</v>
      </c>
      <c r="AA26" s="6">
        <v>1.5910556328507545E-4</v>
      </c>
      <c r="AB26" s="6">
        <v>1.7659790931916742E-3</v>
      </c>
      <c r="AC26" s="6" t="s">
        <v>431</v>
      </c>
      <c r="AD26" s="6" t="s">
        <v>431</v>
      </c>
      <c r="AE26" s="60"/>
      <c r="AF26" s="26">
        <v>8484.7866342730613</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118.846405941</v>
      </c>
      <c r="F27" s="6">
        <v>6.7821220569999996</v>
      </c>
      <c r="G27" s="6">
        <v>0.20051280299999999</v>
      </c>
      <c r="H27" s="6">
        <v>2.8620287869999999</v>
      </c>
      <c r="I27" s="6">
        <v>3.435747734</v>
      </c>
      <c r="J27" s="6">
        <v>3.435747734</v>
      </c>
      <c r="K27" s="6">
        <v>3.435747734</v>
      </c>
      <c r="L27" s="6">
        <v>2.9116119999999999</v>
      </c>
      <c r="M27" s="6">
        <v>80.553240861000006</v>
      </c>
      <c r="N27" s="6">
        <v>21.543316128000001</v>
      </c>
      <c r="O27" s="6">
        <v>0.199809665</v>
      </c>
      <c r="P27" s="6">
        <v>0.105787375</v>
      </c>
      <c r="Q27" s="6">
        <v>2.70301E-3</v>
      </c>
      <c r="R27" s="6">
        <v>0.96434769799999998</v>
      </c>
      <c r="S27" s="6">
        <v>33.903846582</v>
      </c>
      <c r="T27" s="6">
        <v>1.400335318</v>
      </c>
      <c r="U27" s="6">
        <v>0.19951122099999999</v>
      </c>
      <c r="V27" s="6">
        <v>19.944948812</v>
      </c>
      <c r="W27" s="6">
        <v>6.2375051076999997</v>
      </c>
      <c r="X27" s="6">
        <v>0.1640309473955</v>
      </c>
      <c r="Y27" s="6">
        <v>0.1617192842704</v>
      </c>
      <c r="Z27" s="6">
        <v>6.6042881534600001E-2</v>
      </c>
      <c r="AA27" s="6">
        <v>0.1845421920275</v>
      </c>
      <c r="AB27" s="6">
        <v>0.57633530523130005</v>
      </c>
      <c r="AC27" s="6" t="s">
        <v>431</v>
      </c>
      <c r="AD27" s="6">
        <v>1.247763</v>
      </c>
      <c r="AE27" s="60"/>
      <c r="AF27" s="26">
        <v>673539.33167403727</v>
      </c>
      <c r="AG27" s="26" t="s">
        <v>433</v>
      </c>
      <c r="AH27" s="26">
        <v>634.28773783264569</v>
      </c>
      <c r="AI27" s="26">
        <v>40235.722259287802</v>
      </c>
      <c r="AJ27" s="26">
        <v>1155.7543322627839</v>
      </c>
      <c r="AK27" s="26" t="s">
        <v>431</v>
      </c>
      <c r="AL27" s="49" t="s">
        <v>49</v>
      </c>
    </row>
    <row r="28" spans="1:38" s="2" customFormat="1" ht="26.25" customHeight="1" thickBot="1" x14ac:dyDescent="0.25">
      <c r="A28" s="70" t="s">
        <v>78</v>
      </c>
      <c r="B28" s="70" t="s">
        <v>81</v>
      </c>
      <c r="C28" s="71" t="s">
        <v>82</v>
      </c>
      <c r="D28" s="72"/>
      <c r="E28" s="6">
        <v>25.697738619999999</v>
      </c>
      <c r="F28" s="6">
        <v>0.45697900600000002</v>
      </c>
      <c r="G28" s="6">
        <v>2.810445E-2</v>
      </c>
      <c r="H28" s="6">
        <v>0.121407738</v>
      </c>
      <c r="I28" s="6">
        <v>0.56017254299999997</v>
      </c>
      <c r="J28" s="6">
        <v>0.56017254299999997</v>
      </c>
      <c r="K28" s="6">
        <v>0.56017254299999997</v>
      </c>
      <c r="L28" s="6">
        <v>0.46595889699999998</v>
      </c>
      <c r="M28" s="6">
        <v>4.6665578950000004</v>
      </c>
      <c r="N28" s="6">
        <v>1.403502274</v>
      </c>
      <c r="O28" s="6">
        <v>1.812076E-2</v>
      </c>
      <c r="P28" s="6">
        <v>1.2103940000000001E-2</v>
      </c>
      <c r="Q28" s="6">
        <v>2.3089200000000001E-4</v>
      </c>
      <c r="R28" s="6">
        <v>9.5078231999999999E-2</v>
      </c>
      <c r="S28" s="6">
        <v>3.0847278679999999</v>
      </c>
      <c r="T28" s="6">
        <v>0.12640548700000001</v>
      </c>
      <c r="U28" s="6">
        <v>1.8154459000000001E-2</v>
      </c>
      <c r="V28" s="6">
        <v>1.8187095440000001</v>
      </c>
      <c r="W28" s="6">
        <v>0.51785225950000002</v>
      </c>
      <c r="X28" s="6">
        <v>1.79422901861E-2</v>
      </c>
      <c r="Y28" s="6">
        <v>1.7292066473400002E-2</v>
      </c>
      <c r="Z28" s="6">
        <v>6.0977388153000004E-3</v>
      </c>
      <c r="AA28" s="6">
        <v>1.9744967743E-2</v>
      </c>
      <c r="AB28" s="6">
        <v>6.1077063217699998E-2</v>
      </c>
      <c r="AC28" s="6" t="s">
        <v>431</v>
      </c>
      <c r="AD28" s="6">
        <v>0.103896</v>
      </c>
      <c r="AE28" s="60"/>
      <c r="AF28" s="26">
        <v>90337.825190859396</v>
      </c>
      <c r="AG28" s="26" t="s">
        <v>433</v>
      </c>
      <c r="AH28" s="26" t="s">
        <v>433</v>
      </c>
      <c r="AI28" s="26">
        <v>6951.2446583232368</v>
      </c>
      <c r="AJ28" s="26">
        <v>228.11767607067077</v>
      </c>
      <c r="AK28" s="26" t="s">
        <v>431</v>
      </c>
      <c r="AL28" s="49" t="s">
        <v>49</v>
      </c>
    </row>
    <row r="29" spans="1:38" s="2" customFormat="1" ht="26.25" customHeight="1" thickBot="1" x14ac:dyDescent="0.25">
      <c r="A29" s="70" t="s">
        <v>78</v>
      </c>
      <c r="B29" s="70" t="s">
        <v>83</v>
      </c>
      <c r="C29" s="71" t="s">
        <v>84</v>
      </c>
      <c r="D29" s="72"/>
      <c r="E29" s="6">
        <v>46.984450574999997</v>
      </c>
      <c r="F29" s="6">
        <v>1.3495043689999999</v>
      </c>
      <c r="G29" s="6">
        <v>8.4227406000000005E-2</v>
      </c>
      <c r="H29" s="6">
        <v>0.26329514399999998</v>
      </c>
      <c r="I29" s="6">
        <v>0.72141976500000005</v>
      </c>
      <c r="J29" s="6">
        <v>0.72141976500000005</v>
      </c>
      <c r="K29" s="6">
        <v>0.72141976500000005</v>
      </c>
      <c r="L29" s="6">
        <v>0.45950181400000001</v>
      </c>
      <c r="M29" s="6">
        <v>14.942202412</v>
      </c>
      <c r="N29" s="6">
        <v>4.081616575</v>
      </c>
      <c r="O29" s="6">
        <v>2.9888987999999998E-2</v>
      </c>
      <c r="P29" s="6">
        <v>3.6065105E-2</v>
      </c>
      <c r="Q29" s="6">
        <v>6.8057000000000002E-4</v>
      </c>
      <c r="R29" s="6">
        <v>0.182250038</v>
      </c>
      <c r="S29" s="6">
        <v>5.0802000740000004</v>
      </c>
      <c r="T29" s="6">
        <v>0.20800864199999999</v>
      </c>
      <c r="U29" s="6">
        <v>3.0099559000000001E-2</v>
      </c>
      <c r="V29" s="6">
        <v>3.0397702839999998</v>
      </c>
      <c r="W29" s="6">
        <v>0.42727174629999998</v>
      </c>
      <c r="X29" s="6">
        <v>3.0011772887E-2</v>
      </c>
      <c r="Y29" s="6">
        <v>0.18173795803910001</v>
      </c>
      <c r="Z29" s="6">
        <v>0.20307966320199999</v>
      </c>
      <c r="AA29" s="6">
        <v>4.6684980046899999E-2</v>
      </c>
      <c r="AB29" s="6">
        <v>0.46151437417609997</v>
      </c>
      <c r="AC29" s="6" t="s">
        <v>431</v>
      </c>
      <c r="AD29" s="6">
        <v>8.5319999999999993E-2</v>
      </c>
      <c r="AE29" s="60"/>
      <c r="AF29" s="26">
        <v>269836.58048067981</v>
      </c>
      <c r="AG29" s="26" t="s">
        <v>433</v>
      </c>
      <c r="AH29" s="26">
        <v>12207.560027153151</v>
      </c>
      <c r="AI29" s="26">
        <v>20933.473759624736</v>
      </c>
      <c r="AJ29" s="26">
        <v>688.74671781549864</v>
      </c>
      <c r="AK29" s="26" t="s">
        <v>431</v>
      </c>
      <c r="AL29" s="49" t="s">
        <v>49</v>
      </c>
    </row>
    <row r="30" spans="1:38" s="2" customFormat="1" ht="26.25" customHeight="1" thickBot="1" x14ac:dyDescent="0.25">
      <c r="A30" s="70" t="s">
        <v>78</v>
      </c>
      <c r="B30" s="70" t="s">
        <v>85</v>
      </c>
      <c r="C30" s="71" t="s">
        <v>86</v>
      </c>
      <c r="D30" s="72"/>
      <c r="E30" s="6">
        <v>1.6749465059999999</v>
      </c>
      <c r="F30" s="6">
        <v>4.2467514350000002</v>
      </c>
      <c r="G30" s="6">
        <v>7.1528659999999999E-3</v>
      </c>
      <c r="H30" s="6">
        <v>3.9590914999999997E-2</v>
      </c>
      <c r="I30" s="6">
        <v>8.2177941000000004E-2</v>
      </c>
      <c r="J30" s="6">
        <v>8.2177941000000004E-2</v>
      </c>
      <c r="K30" s="6">
        <v>8.2177941000000004E-2</v>
      </c>
      <c r="L30" s="6">
        <v>1.7562943000000001E-2</v>
      </c>
      <c r="M30" s="6">
        <v>41.881830039999997</v>
      </c>
      <c r="N30" s="6">
        <v>1.776105348</v>
      </c>
      <c r="O30" s="6">
        <v>7.2372369999999997E-3</v>
      </c>
      <c r="P30" s="6">
        <v>5.471882E-3</v>
      </c>
      <c r="Q30" s="6">
        <v>1.88679E-4</v>
      </c>
      <c r="R30" s="6">
        <v>3.3905391999999999E-2</v>
      </c>
      <c r="S30" s="6">
        <v>1.216145512</v>
      </c>
      <c r="T30" s="6">
        <v>5.1180034999999999E-2</v>
      </c>
      <c r="U30" s="6">
        <v>7.2060479999999996E-3</v>
      </c>
      <c r="V30" s="6">
        <v>0.72285633699999996</v>
      </c>
      <c r="W30" s="6">
        <v>0.20082213779999999</v>
      </c>
      <c r="X30" s="6">
        <v>6.5887731411999996E-3</v>
      </c>
      <c r="Y30" s="6">
        <v>7.7089612468E-3</v>
      </c>
      <c r="Z30" s="6">
        <v>5.2748686723999997E-3</v>
      </c>
      <c r="AA30" s="6">
        <v>8.4182531500000008E-3</v>
      </c>
      <c r="AB30" s="6">
        <v>2.7990856210700001E-2</v>
      </c>
      <c r="AC30" s="6" t="s">
        <v>431</v>
      </c>
      <c r="AD30" s="6">
        <v>6.2135999999999997E-2</v>
      </c>
      <c r="AE30" s="60"/>
      <c r="AF30" s="26">
        <v>25648.436161022637</v>
      </c>
      <c r="AG30" s="26" t="s">
        <v>433</v>
      </c>
      <c r="AH30" s="26" t="s">
        <v>433</v>
      </c>
      <c r="AI30" s="26">
        <v>617.46630174061363</v>
      </c>
      <c r="AJ30" s="26" t="s">
        <v>433</v>
      </c>
      <c r="AK30" s="26" t="s">
        <v>431</v>
      </c>
      <c r="AL30" s="49" t="s">
        <v>49</v>
      </c>
    </row>
    <row r="31" spans="1:38" s="2" customFormat="1" ht="26.25" customHeight="1" thickBot="1" x14ac:dyDescent="0.25">
      <c r="A31" s="70" t="s">
        <v>78</v>
      </c>
      <c r="B31" s="70" t="s">
        <v>87</v>
      </c>
      <c r="C31" s="71" t="s">
        <v>88</v>
      </c>
      <c r="D31" s="72"/>
      <c r="E31" s="6" t="s">
        <v>431</v>
      </c>
      <c r="F31" s="6">
        <v>1.596749078</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243173.83445277266</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3.4010641690000001</v>
      </c>
      <c r="J32" s="6">
        <v>6.0533904759999997</v>
      </c>
      <c r="K32" s="6">
        <v>8.2995838830000004</v>
      </c>
      <c r="L32" s="6">
        <v>0.38053248699999997</v>
      </c>
      <c r="M32" s="6" t="s">
        <v>431</v>
      </c>
      <c r="N32" s="6">
        <v>7.0953533770000003</v>
      </c>
      <c r="O32" s="6">
        <v>3.5488523000000001E-2</v>
      </c>
      <c r="P32" s="6" t="s">
        <v>432</v>
      </c>
      <c r="Q32" s="6">
        <v>8.3114681999999995E-2</v>
      </c>
      <c r="R32" s="6">
        <v>2.6011969210000001</v>
      </c>
      <c r="S32" s="6">
        <v>56.720053610000001</v>
      </c>
      <c r="T32" s="6">
        <v>0.42906447599999997</v>
      </c>
      <c r="U32" s="6">
        <v>6.8021278000000004E-2</v>
      </c>
      <c r="V32" s="6">
        <v>26.652063151</v>
      </c>
      <c r="W32" s="6" t="s">
        <v>431</v>
      </c>
      <c r="X32" s="6">
        <v>9.7821657061000003E-3</v>
      </c>
      <c r="Y32" s="6">
        <v>4.6279541310000001E-4</v>
      </c>
      <c r="Z32" s="6">
        <v>6.8317418120000003E-4</v>
      </c>
      <c r="AA32" s="6" t="s">
        <v>432</v>
      </c>
      <c r="AB32" s="6">
        <v>1.0928135300200001E-2</v>
      </c>
      <c r="AC32" s="6" t="s">
        <v>431</v>
      </c>
      <c r="AD32" s="6" t="s">
        <v>431</v>
      </c>
      <c r="AE32" s="60"/>
      <c r="AF32" s="26" t="s">
        <v>433</v>
      </c>
      <c r="AG32" s="26" t="s">
        <v>433</v>
      </c>
      <c r="AH32" s="26" t="s">
        <v>433</v>
      </c>
      <c r="AI32" s="26" t="s">
        <v>433</v>
      </c>
      <c r="AJ32" s="26" t="s">
        <v>433</v>
      </c>
      <c r="AK32" s="26">
        <v>384835700.75688058</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2.0771828120000002</v>
      </c>
      <c r="J33" s="6">
        <v>3.846634844</v>
      </c>
      <c r="K33" s="6">
        <v>7.693269677</v>
      </c>
      <c r="L33" s="6">
        <v>8.1548653999999998E-2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384835700.75688058</v>
      </c>
      <c r="AL33" s="49" t="s">
        <v>413</v>
      </c>
    </row>
    <row r="34" spans="1:38" s="2" customFormat="1" ht="26.25" customHeight="1" thickBot="1" x14ac:dyDescent="0.25">
      <c r="A34" s="70" t="s">
        <v>70</v>
      </c>
      <c r="B34" s="70" t="s">
        <v>93</v>
      </c>
      <c r="C34" s="71" t="s">
        <v>94</v>
      </c>
      <c r="D34" s="72"/>
      <c r="E34" s="6">
        <v>2.6065001880000001</v>
      </c>
      <c r="F34" s="6">
        <v>0.231302018</v>
      </c>
      <c r="G34" s="6">
        <v>9.9484599999999997E-4</v>
      </c>
      <c r="H34" s="6">
        <v>3.48196E-4</v>
      </c>
      <c r="I34" s="6">
        <v>6.8147047000000002E-2</v>
      </c>
      <c r="J34" s="6">
        <v>7.1629015000000004E-2</v>
      </c>
      <c r="K34" s="6">
        <v>7.5608408000000002E-2</v>
      </c>
      <c r="L34" s="6">
        <v>4.4295580000000001E-2</v>
      </c>
      <c r="M34" s="6">
        <v>0.532243358</v>
      </c>
      <c r="N34" s="6" t="s">
        <v>432</v>
      </c>
      <c r="O34" s="6">
        <v>4.9742099999999995E-4</v>
      </c>
      <c r="P34" s="6" t="s">
        <v>432</v>
      </c>
      <c r="Q34" s="6" t="s">
        <v>432</v>
      </c>
      <c r="R34" s="6">
        <v>2.4871200000000002E-3</v>
      </c>
      <c r="S34" s="6">
        <v>8.4562029999999996E-2</v>
      </c>
      <c r="T34" s="6">
        <v>3.4819690000000001E-3</v>
      </c>
      <c r="U34" s="6">
        <v>4.9742099999999995E-4</v>
      </c>
      <c r="V34" s="6">
        <v>4.9742372E-2</v>
      </c>
      <c r="W34" s="6">
        <v>1.3901997567599999E-2</v>
      </c>
      <c r="X34" s="6">
        <v>1.4922710999999999E-3</v>
      </c>
      <c r="Y34" s="6">
        <v>2.4871185000000001E-3</v>
      </c>
      <c r="Z34" s="6">
        <v>1.711137528E-3</v>
      </c>
      <c r="AA34" s="6">
        <v>3.9296472300000003E-4</v>
      </c>
      <c r="AB34" s="6">
        <v>6.0834918510000004E-3</v>
      </c>
      <c r="AC34" s="6" t="s">
        <v>431</v>
      </c>
      <c r="AD34" s="6" t="s">
        <v>431</v>
      </c>
      <c r="AE34" s="60"/>
      <c r="AF34" s="26">
        <v>2143.8961469999999</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25.550474851000001</v>
      </c>
      <c r="F36" s="6">
        <v>1.0732691860000001</v>
      </c>
      <c r="G36" s="6">
        <v>3.0031035300000002</v>
      </c>
      <c r="H36" s="6" t="s">
        <v>432</v>
      </c>
      <c r="I36" s="6">
        <v>1.249480605</v>
      </c>
      <c r="J36" s="6">
        <v>1.469348337</v>
      </c>
      <c r="K36" s="6">
        <v>1.469348337</v>
      </c>
      <c r="L36" s="6">
        <v>3.3124446000000002E-2</v>
      </c>
      <c r="M36" s="6">
        <v>2.2823196929999998</v>
      </c>
      <c r="N36" s="6">
        <v>8.5310231E-2</v>
      </c>
      <c r="O36" s="6">
        <v>8.001167E-3</v>
      </c>
      <c r="P36" s="6">
        <v>1.4651025999999999E-2</v>
      </c>
      <c r="Q36" s="6">
        <v>0.172291688</v>
      </c>
      <c r="R36" s="6">
        <v>0.184969098</v>
      </c>
      <c r="S36" s="6">
        <v>0.58485868500000004</v>
      </c>
      <c r="T36" s="6">
        <v>7.8144677820000004</v>
      </c>
      <c r="U36" s="6">
        <v>8.2349778999999998E-2</v>
      </c>
      <c r="V36" s="6">
        <v>0.67956593300000001</v>
      </c>
      <c r="W36" s="6">
        <v>0.15311562267533152</v>
      </c>
      <c r="X36" s="6">
        <v>1.834045008456591E-3</v>
      </c>
      <c r="Y36" s="6">
        <v>1.03392835638572E-2</v>
      </c>
      <c r="Z36" s="6">
        <v>8.0011665207087093E-3</v>
      </c>
      <c r="AA36" s="6">
        <v>2.4367985822748139E-3</v>
      </c>
      <c r="AB36" s="6">
        <v>2.2611293675297316E-2</v>
      </c>
      <c r="AC36" s="6">
        <v>5.9323000000000001E-2</v>
      </c>
      <c r="AD36" s="6">
        <v>0.14590600000000001</v>
      </c>
      <c r="AE36" s="60"/>
      <c r="AF36" s="26">
        <v>23881.666913576137</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0.11607901923179195</v>
      </c>
      <c r="F37" s="6">
        <v>4.1002837780818053E-3</v>
      </c>
      <c r="G37" s="6">
        <v>5.9607118185833058E-4</v>
      </c>
      <c r="H37" s="6" t="s">
        <v>431</v>
      </c>
      <c r="I37" s="6">
        <v>4.9701909592519077E-4</v>
      </c>
      <c r="J37" s="6">
        <v>4.9701909592519077E-4</v>
      </c>
      <c r="K37" s="6">
        <v>4.9701909592519077E-4</v>
      </c>
      <c r="L37" s="6">
        <v>5.9299123466785003E-5</v>
      </c>
      <c r="M37" s="6">
        <v>1.2052481333605394E-2</v>
      </c>
      <c r="N37" s="6">
        <v>5.1211394307839003E-6</v>
      </c>
      <c r="O37" s="6">
        <v>6.7119974592360002E-7</v>
      </c>
      <c r="P37" s="6">
        <v>2.188253383508666E-4</v>
      </c>
      <c r="Q37" s="6">
        <v>2.6169965318785298E-4</v>
      </c>
      <c r="R37" s="6">
        <v>4.1296781981616998E-6</v>
      </c>
      <c r="S37" s="6">
        <v>3.8957397126908001E-6</v>
      </c>
      <c r="T37" s="6">
        <v>1.2365965233236E-6</v>
      </c>
      <c r="U37" s="6">
        <v>2.66507108895511E-5</v>
      </c>
      <c r="V37" s="6">
        <v>7.2353008256025649E-4</v>
      </c>
      <c r="W37" s="6">
        <v>1.0995956509705855E-3</v>
      </c>
      <c r="X37" s="6">
        <v>1.2413725131029399E-6</v>
      </c>
      <c r="Y37" s="6">
        <v>2.0129415552680998E-6</v>
      </c>
      <c r="Z37" s="6">
        <v>1.84777768192172E-6</v>
      </c>
      <c r="AA37" s="6">
        <v>1.8452940144990001E-6</v>
      </c>
      <c r="AB37" s="6">
        <v>6.9473857787963597E-6</v>
      </c>
      <c r="AC37" s="6">
        <v>2.100784167E-7</v>
      </c>
      <c r="AD37" s="6">
        <v>1.241357E-10</v>
      </c>
      <c r="AE37" s="60"/>
      <c r="AF37" s="26">
        <v>12.418336435600001</v>
      </c>
      <c r="AG37" s="26" t="s">
        <v>431</v>
      </c>
      <c r="AH37" s="26">
        <v>2174.60299563136</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9.7779550404714168</v>
      </c>
      <c r="F39" s="6">
        <v>1.7473640445863459</v>
      </c>
      <c r="G39" s="6">
        <v>6.7463751627434254</v>
      </c>
      <c r="H39" s="6">
        <v>3.3311450000000002E-3</v>
      </c>
      <c r="I39" s="6">
        <v>2.0199661114805041</v>
      </c>
      <c r="J39" s="6">
        <v>2.4013866834805042</v>
      </c>
      <c r="K39" s="6">
        <v>2.8033740814805044</v>
      </c>
      <c r="L39" s="6">
        <v>0.24420364824599605</v>
      </c>
      <c r="M39" s="6">
        <v>8.6134818514906133</v>
      </c>
      <c r="N39" s="6">
        <v>0.77092588044317756</v>
      </c>
      <c r="O39" s="6">
        <v>0.12722114639163126</v>
      </c>
      <c r="P39" s="6">
        <v>3.5240703056145552E-2</v>
      </c>
      <c r="Q39" s="6">
        <v>5.8195791264145549E-2</v>
      </c>
      <c r="R39" s="6">
        <v>0.9552099769061364</v>
      </c>
      <c r="S39" s="6">
        <v>0.17888934029855058</v>
      </c>
      <c r="T39" s="6">
        <v>7.3026540679034175</v>
      </c>
      <c r="U39" s="6">
        <v>1.3529767112291098E-2</v>
      </c>
      <c r="V39" s="6">
        <v>4.963320817884143</v>
      </c>
      <c r="W39" s="6">
        <v>1.4157383390303435</v>
      </c>
      <c r="X39" s="6">
        <v>0.14649310347443739</v>
      </c>
      <c r="Y39" s="6">
        <v>0.24254961934740263</v>
      </c>
      <c r="Z39" s="6">
        <v>9.5660543629336514E-2</v>
      </c>
      <c r="AA39" s="6">
        <v>8.177039059626437E-2</v>
      </c>
      <c r="AB39" s="6">
        <v>0.56647360961303905</v>
      </c>
      <c r="AC39" s="6">
        <v>5.3103594725640003E-2</v>
      </c>
      <c r="AD39" s="6">
        <v>0.28783900000000001</v>
      </c>
      <c r="AE39" s="60"/>
      <c r="AF39" s="26">
        <v>45516.843759758936</v>
      </c>
      <c r="AG39" s="26">
        <v>1692</v>
      </c>
      <c r="AH39" s="26">
        <v>101531.10302114165</v>
      </c>
      <c r="AI39" s="26">
        <v>12524.231580334308</v>
      </c>
      <c r="AJ39" s="26" t="s">
        <v>433</v>
      </c>
      <c r="AK39" s="26" t="s">
        <v>431</v>
      </c>
      <c r="AL39" s="49" t="s">
        <v>49</v>
      </c>
    </row>
    <row r="40" spans="1:38" s="2" customFormat="1" ht="26.25" customHeight="1" thickBot="1" x14ac:dyDescent="0.25">
      <c r="A40" s="70" t="s">
        <v>70</v>
      </c>
      <c r="B40" s="70" t="s">
        <v>105</v>
      </c>
      <c r="C40" s="71" t="s">
        <v>391</v>
      </c>
      <c r="D40" s="72"/>
      <c r="E40" s="6">
        <v>4.6547175000000003E-2</v>
      </c>
      <c r="F40" s="6">
        <v>3.8262789580000001</v>
      </c>
      <c r="G40" s="6">
        <v>3.3668842999999997E-2</v>
      </c>
      <c r="H40" s="6">
        <v>5.0506000000000001E-5</v>
      </c>
      <c r="I40" s="6">
        <v>6.3331100000000001E-2</v>
      </c>
      <c r="J40" s="6">
        <v>6.3331100000000001E-2</v>
      </c>
      <c r="K40" s="6">
        <v>6.3331100000000001E-2</v>
      </c>
      <c r="L40" s="6">
        <v>3.1648679999999999E-3</v>
      </c>
      <c r="M40" s="6">
        <v>10.450691373</v>
      </c>
      <c r="N40" s="6">
        <v>8.4172110999999994E-2</v>
      </c>
      <c r="O40" s="6">
        <v>1.6834200000000001E-4</v>
      </c>
      <c r="P40" s="6" t="s">
        <v>432</v>
      </c>
      <c r="Q40" s="6" t="s">
        <v>432</v>
      </c>
      <c r="R40" s="6">
        <v>8.4172000000000001E-4</v>
      </c>
      <c r="S40" s="6">
        <v>2.8618520000000001E-2</v>
      </c>
      <c r="T40" s="6">
        <v>1.1784110000000001E-3</v>
      </c>
      <c r="U40" s="6">
        <v>1.6834200000000001E-4</v>
      </c>
      <c r="V40" s="6">
        <v>1.6834422000000002E-2</v>
      </c>
      <c r="W40" s="6" t="s">
        <v>432</v>
      </c>
      <c r="X40" s="6">
        <v>6.7337688220960002E-4</v>
      </c>
      <c r="Y40" s="6">
        <v>6.7337688220960002E-4</v>
      </c>
      <c r="Z40" s="6">
        <v>5.7910411870025599E-4</v>
      </c>
      <c r="AA40" s="6">
        <v>1.3299193423639601E-4</v>
      </c>
      <c r="AB40" s="6">
        <v>2.058849817355852E-3</v>
      </c>
      <c r="AC40" s="6" t="s">
        <v>431</v>
      </c>
      <c r="AD40" s="6" t="s">
        <v>431</v>
      </c>
      <c r="AE40" s="60"/>
      <c r="AF40" s="26">
        <v>708.89751274615639</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15.888270039</v>
      </c>
      <c r="F41" s="6">
        <v>22.477767235000002</v>
      </c>
      <c r="G41" s="6">
        <v>5.4955606330000002</v>
      </c>
      <c r="H41" s="6">
        <v>0.37805002700000001</v>
      </c>
      <c r="I41" s="6">
        <v>25.953623492999998</v>
      </c>
      <c r="J41" s="6">
        <v>26.582171381999999</v>
      </c>
      <c r="K41" s="6">
        <v>27.876776374999999</v>
      </c>
      <c r="L41" s="6">
        <v>3.3207641290000001</v>
      </c>
      <c r="M41" s="6">
        <v>189.42648412700001</v>
      </c>
      <c r="N41" s="6">
        <v>1.8391032540000001</v>
      </c>
      <c r="O41" s="6">
        <v>0.885137375</v>
      </c>
      <c r="P41" s="6">
        <v>6.0620565000000001E-2</v>
      </c>
      <c r="Q41" s="6">
        <v>2.8738359000000002E-2</v>
      </c>
      <c r="R41" s="6">
        <v>1.57785606</v>
      </c>
      <c r="S41" s="6">
        <v>0.41622662999999999</v>
      </c>
      <c r="T41" s="6">
        <v>0.13653573699999999</v>
      </c>
      <c r="U41" s="6">
        <v>3.5848107999999997E-2</v>
      </c>
      <c r="V41" s="6">
        <v>34.882160225</v>
      </c>
      <c r="W41" s="6">
        <v>28.399975013510751</v>
      </c>
      <c r="X41" s="6">
        <v>5.0027718255363665</v>
      </c>
      <c r="Y41" s="6">
        <v>4.7865706795841296</v>
      </c>
      <c r="Z41" s="6">
        <v>1.7836356037530301</v>
      </c>
      <c r="AA41" s="6">
        <v>2.8877248593754579</v>
      </c>
      <c r="AB41" s="6">
        <v>14.460702968248984</v>
      </c>
      <c r="AC41" s="6">
        <v>0.34039799999999998</v>
      </c>
      <c r="AD41" s="6">
        <v>2.4169999999999999E-3</v>
      </c>
      <c r="AE41" s="60"/>
      <c r="AF41" s="26">
        <v>91025.058115981199</v>
      </c>
      <c r="AG41" s="26" t="s">
        <v>431</v>
      </c>
      <c r="AH41" s="26">
        <v>122032.4116618093</v>
      </c>
      <c r="AI41" s="26">
        <v>68079.959538144802</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17.017718777999999</v>
      </c>
      <c r="F43" s="6">
        <v>1.3866115539999999</v>
      </c>
      <c r="G43" s="6">
        <v>0.86687893400000005</v>
      </c>
      <c r="H43" s="6" t="s">
        <v>432</v>
      </c>
      <c r="I43" s="6">
        <v>0.83721884599999996</v>
      </c>
      <c r="J43" s="6">
        <v>0.84411660200000005</v>
      </c>
      <c r="K43" s="6">
        <v>0.85902999899999999</v>
      </c>
      <c r="L43" s="6">
        <v>0.48245514900000003</v>
      </c>
      <c r="M43" s="6">
        <v>4.089834422</v>
      </c>
      <c r="N43" s="6">
        <v>8.9752043000000004E-2</v>
      </c>
      <c r="O43" s="6">
        <v>4.1920447999999999E-2</v>
      </c>
      <c r="P43" s="6">
        <v>5.2498859999999996E-3</v>
      </c>
      <c r="Q43" s="6">
        <v>3.5649789999999998E-3</v>
      </c>
      <c r="R43" s="6">
        <v>7.8228637000000004E-2</v>
      </c>
      <c r="S43" s="6">
        <v>2.4536780000000001E-2</v>
      </c>
      <c r="T43" s="6">
        <v>1.6358201999999999E-2</v>
      </c>
      <c r="U43" s="6">
        <v>5.6204710000000001E-3</v>
      </c>
      <c r="V43" s="6">
        <v>2.634728806</v>
      </c>
      <c r="W43" s="6">
        <v>0.33840896501292927</v>
      </c>
      <c r="X43" s="6">
        <v>3.2180170547815148E-2</v>
      </c>
      <c r="Y43" s="6">
        <v>5.1711350357145663E-2</v>
      </c>
      <c r="Z43" s="6">
        <v>1.6126299985805542E-2</v>
      </c>
      <c r="AA43" s="6">
        <v>1.2912791990148366E-2</v>
      </c>
      <c r="AB43" s="6">
        <v>0.11293061288091472</v>
      </c>
      <c r="AC43" s="6">
        <v>1.983E-2</v>
      </c>
      <c r="AD43" s="6">
        <v>8.0499999999999999E-3</v>
      </c>
      <c r="AE43" s="60"/>
      <c r="AF43" s="26">
        <v>19551.270038171839</v>
      </c>
      <c r="AG43" s="26" t="s">
        <v>433</v>
      </c>
      <c r="AH43" s="26">
        <v>13069.100126763833</v>
      </c>
      <c r="AI43" s="26">
        <v>3403.6596316602649</v>
      </c>
      <c r="AJ43" s="26" t="s">
        <v>433</v>
      </c>
      <c r="AK43" s="26" t="s">
        <v>431</v>
      </c>
      <c r="AL43" s="49" t="s">
        <v>49</v>
      </c>
    </row>
    <row r="44" spans="1:38" s="2" customFormat="1" ht="26.25" customHeight="1" thickBot="1" x14ac:dyDescent="0.25">
      <c r="A44" s="70" t="s">
        <v>70</v>
      </c>
      <c r="B44" s="70" t="s">
        <v>111</v>
      </c>
      <c r="C44" s="71" t="s">
        <v>112</v>
      </c>
      <c r="D44" s="72"/>
      <c r="E44" s="6">
        <v>23.994996334</v>
      </c>
      <c r="F44" s="6">
        <v>2.8114419079999999</v>
      </c>
      <c r="G44" s="6">
        <v>4.8814286999999998E-2</v>
      </c>
      <c r="H44" s="6">
        <v>1.5231094000000001E-2</v>
      </c>
      <c r="I44" s="6">
        <v>0.877809332</v>
      </c>
      <c r="J44" s="6">
        <v>0.877809332</v>
      </c>
      <c r="K44" s="6">
        <v>0.877809332</v>
      </c>
      <c r="L44" s="6">
        <v>0.55536905199999997</v>
      </c>
      <c r="M44" s="6">
        <v>16.934387431000001</v>
      </c>
      <c r="N44" s="6" t="s">
        <v>432</v>
      </c>
      <c r="O44" s="6">
        <v>1.9065853000000001E-2</v>
      </c>
      <c r="P44" s="6" t="s">
        <v>432</v>
      </c>
      <c r="Q44" s="6" t="s">
        <v>432</v>
      </c>
      <c r="R44" s="6">
        <v>9.5329257000000001E-2</v>
      </c>
      <c r="S44" s="6">
        <v>3.2411945019999999</v>
      </c>
      <c r="T44" s="6">
        <v>0.133460944</v>
      </c>
      <c r="U44" s="6">
        <v>1.9065853000000001E-2</v>
      </c>
      <c r="V44" s="6">
        <v>1.9065849969999999</v>
      </c>
      <c r="W44" s="6" t="s">
        <v>432</v>
      </c>
      <c r="X44" s="6">
        <v>5.7251502497774769E-2</v>
      </c>
      <c r="Y44" s="6">
        <v>9.5275297578246029E-2</v>
      </c>
      <c r="Z44" s="6">
        <v>6.5586524032688942E-2</v>
      </c>
      <c r="AA44" s="6">
        <v>1.5062021507507054E-2</v>
      </c>
      <c r="AB44" s="6">
        <v>0.23317534561621681</v>
      </c>
      <c r="AC44" s="6" t="s">
        <v>431</v>
      </c>
      <c r="AD44" s="6" t="s">
        <v>431</v>
      </c>
      <c r="AE44" s="60"/>
      <c r="AF44" s="26">
        <v>82168.472246498772</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9.3505755970000006</v>
      </c>
      <c r="F45" s="6">
        <v>0.38545728699999998</v>
      </c>
      <c r="G45" s="6">
        <v>0.39425485599999999</v>
      </c>
      <c r="H45" s="6" t="s">
        <v>432</v>
      </c>
      <c r="I45" s="6">
        <v>0.17729330900000001</v>
      </c>
      <c r="J45" s="6">
        <v>0.208275023</v>
      </c>
      <c r="K45" s="6">
        <v>0.208275023</v>
      </c>
      <c r="L45" s="6">
        <v>9.3842999999999999E-3</v>
      </c>
      <c r="M45" s="6">
        <v>0.87456572799999999</v>
      </c>
      <c r="N45" s="6">
        <v>2.5626563000000002E-2</v>
      </c>
      <c r="O45" s="6">
        <v>1.9712729999999999E-3</v>
      </c>
      <c r="P45" s="6">
        <v>5.913822E-3</v>
      </c>
      <c r="Q45" s="6">
        <v>7.885095E-3</v>
      </c>
      <c r="R45" s="6">
        <v>9.8563729999999999E-3</v>
      </c>
      <c r="S45" s="6">
        <v>0.173472132</v>
      </c>
      <c r="T45" s="6">
        <v>0.19712742599999999</v>
      </c>
      <c r="U45" s="6">
        <v>1.9712743000000001E-2</v>
      </c>
      <c r="V45" s="6">
        <v>0.236552912</v>
      </c>
      <c r="W45" s="6">
        <v>2.5626565517846801E-2</v>
      </c>
      <c r="X45" s="6">
        <v>3.9425485412071998E-4</v>
      </c>
      <c r="Y45" s="6">
        <v>1.9712742706036001E-3</v>
      </c>
      <c r="Z45" s="6">
        <v>1.9712742706036001E-3</v>
      </c>
      <c r="AA45" s="6">
        <v>1.9712742706035999E-4</v>
      </c>
      <c r="AB45" s="6">
        <v>4.5339308223882801E-3</v>
      </c>
      <c r="AC45" s="6">
        <v>1.5769999999999999E-2</v>
      </c>
      <c r="AD45" s="6">
        <v>7.4900000000000001E-3</v>
      </c>
      <c r="AE45" s="60"/>
      <c r="AF45" s="26">
        <v>8496.1921063015161</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2.0422292660000001</v>
      </c>
      <c r="F47" s="6">
        <v>5.7791637E-2</v>
      </c>
      <c r="G47" s="6">
        <v>7.4181389E-2</v>
      </c>
      <c r="H47" s="6">
        <v>1.042224E-3</v>
      </c>
      <c r="I47" s="6">
        <v>2.9549569000000001E-2</v>
      </c>
      <c r="J47" s="6">
        <v>3.4827571000000002E-2</v>
      </c>
      <c r="K47" s="6">
        <v>3.8324305000000003E-2</v>
      </c>
      <c r="L47" s="6">
        <v>7.5101129999999997E-3</v>
      </c>
      <c r="M47" s="6">
        <v>0.30958309000000001</v>
      </c>
      <c r="N47" s="6">
        <v>2.5661923999999999E-2</v>
      </c>
      <c r="O47" s="6">
        <v>3.3275299999999998E-4</v>
      </c>
      <c r="P47" s="6">
        <v>7.0059799999999998E-4</v>
      </c>
      <c r="Q47" s="6">
        <v>7.3021100000000003E-4</v>
      </c>
      <c r="R47" s="6">
        <v>3.5735720000000001E-3</v>
      </c>
      <c r="S47" s="6">
        <v>7.0473062000000003E-2</v>
      </c>
      <c r="T47" s="6">
        <v>1.8174683000000001E-2</v>
      </c>
      <c r="U47" s="6">
        <v>1.8790230000000001E-3</v>
      </c>
      <c r="V47" s="6">
        <v>5.0386180000000003E-2</v>
      </c>
      <c r="W47" s="6">
        <v>6.9113021768157298E-3</v>
      </c>
      <c r="X47" s="6">
        <v>1.8954069944136074E-4</v>
      </c>
      <c r="Y47" s="6">
        <v>5.3326825997240812E-4</v>
      </c>
      <c r="Z47" s="6">
        <v>3.612181774771164E-4</v>
      </c>
      <c r="AA47" s="6">
        <v>1.8754300954612287E-4</v>
      </c>
      <c r="AB47" s="6">
        <v>1.2715701464370082E-3</v>
      </c>
      <c r="AC47" s="6">
        <v>1.356E-3</v>
      </c>
      <c r="AD47" s="6">
        <v>1.5820000000000001E-3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433</v>
      </c>
      <c r="F48" s="6" t="s">
        <v>433</v>
      </c>
      <c r="G48" s="6" t="s">
        <v>433</v>
      </c>
      <c r="H48" s="6" t="s">
        <v>433</v>
      </c>
      <c r="I48" s="6" t="s">
        <v>433</v>
      </c>
      <c r="J48" s="6" t="s">
        <v>433</v>
      </c>
      <c r="K48" s="6" t="s">
        <v>433</v>
      </c>
      <c r="L48" s="6" t="s">
        <v>433</v>
      </c>
      <c r="M48" s="6" t="s">
        <v>433</v>
      </c>
      <c r="N48" s="6" t="s">
        <v>433</v>
      </c>
      <c r="O48" s="6" t="s">
        <v>433</v>
      </c>
      <c r="P48" s="6" t="s">
        <v>433</v>
      </c>
      <c r="Q48" s="6" t="s">
        <v>433</v>
      </c>
      <c r="R48" s="6" t="s">
        <v>433</v>
      </c>
      <c r="S48" s="6" t="s">
        <v>433</v>
      </c>
      <c r="T48" s="6" t="s">
        <v>433</v>
      </c>
      <c r="U48" s="6" t="s">
        <v>433</v>
      </c>
      <c r="V48" s="6" t="s">
        <v>433</v>
      </c>
      <c r="W48" s="6" t="s">
        <v>433</v>
      </c>
      <c r="X48" s="6" t="s">
        <v>433</v>
      </c>
      <c r="Y48" s="6" t="s">
        <v>433</v>
      </c>
      <c r="Z48" s="6" t="s">
        <v>433</v>
      </c>
      <c r="AA48" s="6" t="s">
        <v>433</v>
      </c>
      <c r="AB48" s="6" t="s">
        <v>433</v>
      </c>
      <c r="AC48" s="6" t="s">
        <v>433</v>
      </c>
      <c r="AD48" s="6" t="s">
        <v>433</v>
      </c>
      <c r="AE48" s="60"/>
      <c r="AF48" s="26" t="s">
        <v>433</v>
      </c>
      <c r="AG48" s="26" t="s">
        <v>433</v>
      </c>
      <c r="AH48" s="26" t="s">
        <v>433</v>
      </c>
      <c r="AI48" s="26" t="s">
        <v>433</v>
      </c>
      <c r="AJ48" s="26" t="s">
        <v>433</v>
      </c>
      <c r="AK48" s="26" t="s">
        <v>433</v>
      </c>
      <c r="AL48" s="49" t="s">
        <v>122</v>
      </c>
    </row>
    <row r="49" spans="1:38" s="2" customFormat="1" ht="26.25" customHeight="1" thickBot="1" x14ac:dyDescent="0.25">
      <c r="A49" s="70" t="s">
        <v>119</v>
      </c>
      <c r="B49" s="70" t="s">
        <v>123</v>
      </c>
      <c r="C49" s="71" t="s">
        <v>124</v>
      </c>
      <c r="D49" s="72"/>
      <c r="E49" s="6">
        <v>1.1159422269999999E-3</v>
      </c>
      <c r="F49" s="6">
        <v>9.5475048309999998E-3</v>
      </c>
      <c r="G49" s="6">
        <v>9.9194842399999992E-4</v>
      </c>
      <c r="H49" s="6">
        <v>4.5877617110000003E-3</v>
      </c>
      <c r="I49" s="6">
        <v>7.7991951086999994E-2</v>
      </c>
      <c r="J49" s="6">
        <v>0.18537037648499999</v>
      </c>
      <c r="K49" s="6">
        <v>0.43050565101600002</v>
      </c>
      <c r="L49" s="6" t="s">
        <v>432</v>
      </c>
      <c r="M49" s="6">
        <v>0.57049438360299998</v>
      </c>
      <c r="N49" s="6">
        <v>0.47117553940000001</v>
      </c>
      <c r="O49" s="6">
        <v>8.67954921E-3</v>
      </c>
      <c r="P49" s="6">
        <v>1.487922736E-2</v>
      </c>
      <c r="Q49" s="6">
        <v>1.611916339E-2</v>
      </c>
      <c r="R49" s="6">
        <v>0.21078905710000001</v>
      </c>
      <c r="S49" s="6">
        <v>5.9516910440000001E-2</v>
      </c>
      <c r="T49" s="6">
        <v>0.1487922756</v>
      </c>
      <c r="U49" s="6">
        <v>1.9838970479999999E-2</v>
      </c>
      <c r="V49" s="6">
        <v>0.2727858386</v>
      </c>
      <c r="W49" s="6">
        <v>3.7198068900000001</v>
      </c>
      <c r="X49" s="6">
        <v>0.19838970080000001</v>
      </c>
      <c r="Y49" s="6">
        <v>0.247987126</v>
      </c>
      <c r="Z49" s="6">
        <v>0.123993563</v>
      </c>
      <c r="AA49" s="6">
        <v>8.6795494099999995E-2</v>
      </c>
      <c r="AB49" s="6">
        <v>0.65716588389999997</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17.439313001999999</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t="s">
        <v>431</v>
      </c>
      <c r="AL51" s="49" t="s">
        <v>130</v>
      </c>
    </row>
    <row r="52" spans="1:38" s="2" customFormat="1" ht="26.25" customHeight="1" thickBot="1" x14ac:dyDescent="0.25">
      <c r="A52" s="70" t="s">
        <v>119</v>
      </c>
      <c r="B52" s="74" t="s">
        <v>131</v>
      </c>
      <c r="C52" s="76" t="s">
        <v>392</v>
      </c>
      <c r="D52" s="73"/>
      <c r="E52" s="6">
        <v>1.3536267045499999</v>
      </c>
      <c r="F52" s="6">
        <v>0.59042451882968905</v>
      </c>
      <c r="G52" s="6">
        <v>17.793682476659129</v>
      </c>
      <c r="H52" s="6">
        <v>4.5181553799293998E-3</v>
      </c>
      <c r="I52" s="6">
        <v>7.2362114857999996E-2</v>
      </c>
      <c r="J52" s="6">
        <v>0.15003746245999999</v>
      </c>
      <c r="K52" s="6">
        <v>0.18759318533</v>
      </c>
      <c r="L52" s="6">
        <v>2.3435613929999998E-3</v>
      </c>
      <c r="M52" s="6">
        <v>0.48816813505984002</v>
      </c>
      <c r="N52" s="6">
        <v>8.9291608298999996E-4</v>
      </c>
      <c r="O52" s="6">
        <v>1.8383566414500001E-4</v>
      </c>
      <c r="P52" s="6">
        <v>2.1009790188000001E-4</v>
      </c>
      <c r="Q52" s="6">
        <v>5.2524475470000002E-5</v>
      </c>
      <c r="R52" s="6">
        <v>9.1917832072500004E-4</v>
      </c>
      <c r="S52" s="6">
        <v>3.9393356602499999E-4</v>
      </c>
      <c r="T52" s="6">
        <v>1.73330769051E-3</v>
      </c>
      <c r="U52" s="6">
        <v>5.2524475470000002E-5</v>
      </c>
      <c r="V52" s="6">
        <v>3.4140909055500001E-4</v>
      </c>
      <c r="W52" s="6">
        <v>1.606874256456E-4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67.974237369999997</v>
      </c>
      <c r="AL52" s="49" t="s">
        <v>132</v>
      </c>
    </row>
    <row r="53" spans="1:38" s="2" customFormat="1" ht="26.25" customHeight="1" thickBot="1" x14ac:dyDescent="0.25">
      <c r="A53" s="70" t="s">
        <v>119</v>
      </c>
      <c r="B53" s="74" t="s">
        <v>133</v>
      </c>
      <c r="C53" s="76" t="s">
        <v>134</v>
      </c>
      <c r="D53" s="73"/>
      <c r="E53" s="6" t="s">
        <v>431</v>
      </c>
      <c r="F53" s="6">
        <v>12.622303325781356</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1727410987.5271411</v>
      </c>
      <c r="AL53" s="49" t="s">
        <v>135</v>
      </c>
    </row>
    <row r="54" spans="1:38" s="2" customFormat="1" ht="37.5" customHeight="1" thickBot="1" x14ac:dyDescent="0.25">
      <c r="A54" s="70" t="s">
        <v>119</v>
      </c>
      <c r="B54" s="74" t="s">
        <v>136</v>
      </c>
      <c r="C54" s="76" t="s">
        <v>137</v>
      </c>
      <c r="D54" s="73"/>
      <c r="E54" s="6" t="s">
        <v>431</v>
      </c>
      <c r="F54" s="6">
        <v>1.0200190891534568</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981.54330835337339</v>
      </c>
      <c r="AL54" s="49" t="s">
        <v>419</v>
      </c>
    </row>
    <row r="55" spans="1:38" s="2" customFormat="1" ht="26.25" customHeight="1" thickBot="1" x14ac:dyDescent="0.25">
      <c r="A55" s="70" t="s">
        <v>119</v>
      </c>
      <c r="B55" s="74" t="s">
        <v>138</v>
      </c>
      <c r="C55" s="76" t="s">
        <v>139</v>
      </c>
      <c r="D55" s="73"/>
      <c r="E55" s="6">
        <v>3.3222506634208635</v>
      </c>
      <c r="F55" s="6">
        <v>0.34693534349194333</v>
      </c>
      <c r="G55" s="6">
        <v>2.6993586930866513</v>
      </c>
      <c r="H55" s="6" t="s">
        <v>432</v>
      </c>
      <c r="I55" s="6">
        <v>1.9197929076E-2</v>
      </c>
      <c r="J55" s="6">
        <v>1.9197929076E-2</v>
      </c>
      <c r="K55" s="6">
        <v>1.9197929076E-2</v>
      </c>
      <c r="L55" s="6">
        <v>6.0810501390000003E-4</v>
      </c>
      <c r="M55" s="6">
        <v>0.98141982014038254</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6669.2162854879198</v>
      </c>
      <c r="AG55" s="26" t="s">
        <v>431</v>
      </c>
      <c r="AH55" s="26">
        <v>127.24831666710968</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16855.210362149999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5.9264755473774001E-2</v>
      </c>
      <c r="J58" s="6">
        <v>0.39509837283016003</v>
      </c>
      <c r="K58" s="6">
        <v>0.79019674565931997</v>
      </c>
      <c r="L58" s="6">
        <v>2.7261771359896042E-4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1921.8885494258</v>
      </c>
      <c r="AL58" s="49" t="s">
        <v>148</v>
      </c>
    </row>
    <row r="59" spans="1:38" s="2" customFormat="1" ht="26.25" customHeight="1" thickBot="1" x14ac:dyDescent="0.25">
      <c r="A59" s="70" t="s">
        <v>53</v>
      </c>
      <c r="B59" s="78" t="s">
        <v>149</v>
      </c>
      <c r="C59" s="71" t="s">
        <v>402</v>
      </c>
      <c r="D59" s="72"/>
      <c r="E59" s="6" t="s">
        <v>432</v>
      </c>
      <c r="F59" s="6">
        <v>7.5372898970000005E-2</v>
      </c>
      <c r="G59" s="6" t="s">
        <v>432</v>
      </c>
      <c r="H59" s="6">
        <v>0.12087252558</v>
      </c>
      <c r="I59" s="6">
        <v>0.70553076747235721</v>
      </c>
      <c r="J59" s="6">
        <v>0.80291470330976955</v>
      </c>
      <c r="K59" s="6">
        <v>0.91902271888118192</v>
      </c>
      <c r="L59" s="6">
        <v>1.6015414584145014E-3</v>
      </c>
      <c r="M59" s="6" t="s">
        <v>432</v>
      </c>
      <c r="N59" s="6">
        <v>7.7158908898373273</v>
      </c>
      <c r="O59" s="6">
        <v>0.35942215236406938</v>
      </c>
      <c r="P59" s="6">
        <v>2.3265581999999999E-3</v>
      </c>
      <c r="Q59" s="6">
        <v>0.81006626685365268</v>
      </c>
      <c r="R59" s="6">
        <v>1.012201727166359</v>
      </c>
      <c r="S59" s="6">
        <v>1.330634630842E-2</v>
      </c>
      <c r="T59" s="6">
        <v>1.1923269153976188</v>
      </c>
      <c r="U59" s="6">
        <v>3.9478392191927374</v>
      </c>
      <c r="V59" s="6">
        <v>0.32645909000000001</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4073.8071692470785</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1.1144918420000001</v>
      </c>
      <c r="J60" s="6">
        <v>9.0733507959999997</v>
      </c>
      <c r="K60" s="6">
        <v>29.640269899</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184955.32488803592</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0.45988029000000002</v>
      </c>
      <c r="J61" s="6">
        <v>4.5974440449999996</v>
      </c>
      <c r="K61" s="6">
        <v>15.326598914</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25217981.409915961</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2.7860421E-2</v>
      </c>
      <c r="J62" s="6">
        <v>0.27860422200000001</v>
      </c>
      <c r="K62" s="6">
        <v>0.55720844400000002</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46434.036999999997</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0.12823999999999999</v>
      </c>
      <c r="F65" s="6" t="s">
        <v>431</v>
      </c>
      <c r="G65" s="6" t="s">
        <v>431</v>
      </c>
      <c r="H65" s="6">
        <v>9.8600000000000007E-3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1.0731709999999999E-3</v>
      </c>
      <c r="J67" s="6">
        <v>1.430894E-3</v>
      </c>
      <c r="K67" s="6">
        <v>1.7886180000000001E-3</v>
      </c>
      <c r="L67" s="6">
        <v>1.9317000000000002E-5</v>
      </c>
      <c r="M67" s="6">
        <v>2.787463077</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4.8471479999999999E-3</v>
      </c>
      <c r="F68" s="6" t="s">
        <v>432</v>
      </c>
      <c r="G68" s="6">
        <v>0.17817757000000001</v>
      </c>
      <c r="H68" s="6" t="s">
        <v>432</v>
      </c>
      <c r="I68" s="6">
        <v>8.0785800000000001E-3</v>
      </c>
      <c r="J68" s="6">
        <v>1.077144E-2</v>
      </c>
      <c r="K68" s="6">
        <v>1.34643E-2</v>
      </c>
      <c r="L68" s="6">
        <v>1.4541399999999999E-4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0.43694851042258198</v>
      </c>
      <c r="I69" s="6">
        <v>6.7764854567055604E-4</v>
      </c>
      <c r="J69" s="6">
        <v>9.0353139465031195E-4</v>
      </c>
      <c r="K69" s="6">
        <v>1.1294142429957119E-3</v>
      </c>
      <c r="L69" s="6">
        <v>1.2197673747215999E-5</v>
      </c>
      <c r="M69" s="6">
        <v>7.0154734719985203</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0.35979800000000001</v>
      </c>
      <c r="F70" s="6">
        <v>9.1144785881000008</v>
      </c>
      <c r="G70" s="6">
        <v>2.6282730349999999</v>
      </c>
      <c r="H70" s="6">
        <v>0.39069285782106222</v>
      </c>
      <c r="I70" s="6">
        <v>2.1347646580133031</v>
      </c>
      <c r="J70" s="6">
        <v>2.8826535307915253</v>
      </c>
      <c r="K70" s="6">
        <v>3.6574746662317481</v>
      </c>
      <c r="L70" s="6">
        <v>3.8742004607496501E-2</v>
      </c>
      <c r="M70" s="6">
        <v>0.26044184300000001</v>
      </c>
      <c r="N70" s="6" t="s">
        <v>432</v>
      </c>
      <c r="O70" s="6" t="s">
        <v>432</v>
      </c>
      <c r="P70" s="6" t="s">
        <v>432</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1.080158249087344</v>
      </c>
      <c r="F72" s="6">
        <v>0.64877756743014603</v>
      </c>
      <c r="G72" s="6">
        <v>0.97244500333308581</v>
      </c>
      <c r="H72" s="6" t="s">
        <v>432</v>
      </c>
      <c r="I72" s="6">
        <v>0.93346104199344959</v>
      </c>
      <c r="J72" s="6">
        <v>1.1480780736918972</v>
      </c>
      <c r="K72" s="6">
        <v>2.1981816748028633</v>
      </c>
      <c r="L72" s="6">
        <v>2.3069371708254894E-2</v>
      </c>
      <c r="M72" s="6">
        <v>73.294542001189996</v>
      </c>
      <c r="N72" s="6">
        <v>30.161452580929001</v>
      </c>
      <c r="O72" s="6">
        <v>1.1769843764879999</v>
      </c>
      <c r="P72" s="6">
        <v>0.70999159705619996</v>
      </c>
      <c r="Q72" s="6">
        <v>7.8312582969670003E-2</v>
      </c>
      <c r="R72" s="6">
        <v>1.8057711078765</v>
      </c>
      <c r="S72" s="6">
        <v>1.571620683213</v>
      </c>
      <c r="T72" s="6">
        <v>3.76144457439</v>
      </c>
      <c r="U72" s="6">
        <v>9.5453909648000004E-2</v>
      </c>
      <c r="V72" s="6">
        <v>20.640165022775999</v>
      </c>
      <c r="W72" s="6">
        <v>48.0984042121</v>
      </c>
      <c r="X72" s="6" t="s">
        <v>431</v>
      </c>
      <c r="Y72" s="6" t="s">
        <v>431</v>
      </c>
      <c r="Z72" s="6" t="s">
        <v>431</v>
      </c>
      <c r="AA72" s="6" t="s">
        <v>431</v>
      </c>
      <c r="AB72" s="6">
        <v>12.55782840642552</v>
      </c>
      <c r="AC72" s="6">
        <v>0.1270375239</v>
      </c>
      <c r="AD72" s="6">
        <v>20.656047523449999</v>
      </c>
      <c r="AE72" s="60"/>
      <c r="AF72" s="26" t="s">
        <v>431</v>
      </c>
      <c r="AG72" s="26" t="s">
        <v>431</v>
      </c>
      <c r="AH72" s="26" t="s">
        <v>431</v>
      </c>
      <c r="AI72" s="26" t="s">
        <v>431</v>
      </c>
      <c r="AJ72" s="26" t="s">
        <v>431</v>
      </c>
      <c r="AK72" s="26">
        <v>11697.3829967</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7.2005531999999997E-2</v>
      </c>
      <c r="J73" s="6">
        <v>0.102007837</v>
      </c>
      <c r="K73" s="6">
        <v>0.12000922</v>
      </c>
      <c r="L73" s="6">
        <v>7.2005532000000002E-3</v>
      </c>
      <c r="M73" s="6" t="s">
        <v>432</v>
      </c>
      <c r="N73" s="6">
        <v>5.2829833319999998E-2</v>
      </c>
      <c r="O73" s="6">
        <v>1.60464447E-3</v>
      </c>
      <c r="P73" s="6" t="s">
        <v>432</v>
      </c>
      <c r="Q73" s="6">
        <v>3.7441704299999998E-3</v>
      </c>
      <c r="R73" s="6">
        <v>1.0286182499999999E-3</v>
      </c>
      <c r="S73" s="6">
        <v>2.0160917700000002E-3</v>
      </c>
      <c r="T73" s="6">
        <v>4.9373676000000004E-4</v>
      </c>
      <c r="U73" s="6" t="s">
        <v>432</v>
      </c>
      <c r="V73" s="6">
        <v>0.25550877329999999</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1.1297E-2</v>
      </c>
      <c r="F74" s="6" t="s">
        <v>432</v>
      </c>
      <c r="G74" s="6">
        <v>7.9080000000000001E-3</v>
      </c>
      <c r="H74" s="6" t="s">
        <v>432</v>
      </c>
      <c r="I74" s="6">
        <v>8.0873726699999995E-2</v>
      </c>
      <c r="J74" s="6">
        <v>0.205076548</v>
      </c>
      <c r="K74" s="6">
        <v>0.290909001</v>
      </c>
      <c r="L74" s="6">
        <v>1.8600966000000001E-3</v>
      </c>
      <c r="M74" s="6">
        <v>1.35564</v>
      </c>
      <c r="N74" s="6" t="s">
        <v>432</v>
      </c>
      <c r="O74" s="6" t="s">
        <v>432</v>
      </c>
      <c r="P74" s="6" t="s">
        <v>432</v>
      </c>
      <c r="Q74" s="6" t="s">
        <v>432</v>
      </c>
      <c r="R74" s="6" t="s">
        <v>432</v>
      </c>
      <c r="S74" s="6" t="s">
        <v>432</v>
      </c>
      <c r="T74" s="6" t="s">
        <v>432</v>
      </c>
      <c r="U74" s="6" t="s">
        <v>432</v>
      </c>
      <c r="V74" s="6" t="s">
        <v>432</v>
      </c>
      <c r="W74" s="6">
        <v>4.9900900000000004</v>
      </c>
      <c r="X74" s="6">
        <v>7.9078999999999998E-4</v>
      </c>
      <c r="Y74" s="6">
        <v>2.2594E-4</v>
      </c>
      <c r="Z74" s="6">
        <v>2.2594E-4</v>
      </c>
      <c r="AA74" s="6">
        <v>1.1297E-4</v>
      </c>
      <c r="AB74" s="6">
        <v>1.35564E-3</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1.14723738</v>
      </c>
      <c r="H76" s="6" t="s">
        <v>432</v>
      </c>
      <c r="I76" s="6">
        <v>1.835579808E-3</v>
      </c>
      <c r="J76" s="6">
        <v>3.6711596159999999E-3</v>
      </c>
      <c r="K76" s="6">
        <v>4.5889495199999998E-3</v>
      </c>
      <c r="L76" s="6" t="s">
        <v>432</v>
      </c>
      <c r="M76" s="6" t="s">
        <v>432</v>
      </c>
      <c r="N76" s="6">
        <v>0.25239222360000002</v>
      </c>
      <c r="O76" s="6">
        <v>1.14723738E-2</v>
      </c>
      <c r="P76" s="6" t="s">
        <v>432</v>
      </c>
      <c r="Q76" s="6">
        <v>6.8834242800000001E-2</v>
      </c>
      <c r="R76" s="6" t="s">
        <v>432</v>
      </c>
      <c r="S76" s="6" t="s">
        <v>432</v>
      </c>
      <c r="T76" s="6" t="s">
        <v>432</v>
      </c>
      <c r="U76" s="6" t="s">
        <v>432</v>
      </c>
      <c r="V76" s="6">
        <v>1.14723738E-2</v>
      </c>
      <c r="W76" s="6">
        <v>0.73423192319999997</v>
      </c>
      <c r="X76" s="6" t="s">
        <v>432</v>
      </c>
      <c r="Y76" s="6" t="s">
        <v>432</v>
      </c>
      <c r="Z76" s="6" t="s">
        <v>432</v>
      </c>
      <c r="AA76" s="6" t="s">
        <v>432</v>
      </c>
      <c r="AB76" s="6" t="s">
        <v>432</v>
      </c>
      <c r="AC76" s="6" t="s">
        <v>432</v>
      </c>
      <c r="AD76" s="6">
        <v>5.9656343760000001E-4</v>
      </c>
      <c r="AE76" s="60"/>
      <c r="AF76" s="26" t="s">
        <v>431</v>
      </c>
      <c r="AG76" s="26" t="s">
        <v>431</v>
      </c>
      <c r="AH76" s="26" t="s">
        <v>431</v>
      </c>
      <c r="AI76" s="26" t="s">
        <v>431</v>
      </c>
      <c r="AJ76" s="26" t="s">
        <v>431</v>
      </c>
      <c r="AK76" s="26">
        <v>229.44747599999999</v>
      </c>
      <c r="AL76" s="49" t="s">
        <v>193</v>
      </c>
    </row>
    <row r="77" spans="1:38" s="2" customFormat="1" ht="26.25" customHeight="1" thickBot="1" x14ac:dyDescent="0.25">
      <c r="A77" s="70" t="s">
        <v>53</v>
      </c>
      <c r="B77" s="70" t="s">
        <v>194</v>
      </c>
      <c r="C77" s="71" t="s">
        <v>195</v>
      </c>
      <c r="D77" s="72"/>
      <c r="E77" s="6" t="s">
        <v>432</v>
      </c>
      <c r="F77" s="6" t="s">
        <v>432</v>
      </c>
      <c r="G77" s="6">
        <v>0.77663884308999998</v>
      </c>
      <c r="H77" s="6" t="s">
        <v>432</v>
      </c>
      <c r="I77" s="6">
        <v>8.2524971203399994E-3</v>
      </c>
      <c r="J77" s="6">
        <v>9.0059052496099991E-3</v>
      </c>
      <c r="K77" s="6">
        <v>1.0276201378880001E-2</v>
      </c>
      <c r="L77" s="6" t="s">
        <v>432</v>
      </c>
      <c r="M77" s="6" t="s">
        <v>432</v>
      </c>
      <c r="N77" s="6">
        <v>0.16276900093550001</v>
      </c>
      <c r="O77" s="6">
        <v>3.8808729910700002E-2</v>
      </c>
      <c r="P77" s="6">
        <v>0.31025106006463499</v>
      </c>
      <c r="Q77" s="6">
        <v>2.3652012927E-3</v>
      </c>
      <c r="R77" s="6" t="s">
        <v>432</v>
      </c>
      <c r="S77" s="6" t="s">
        <v>432</v>
      </c>
      <c r="T77" s="6" t="s">
        <v>432</v>
      </c>
      <c r="U77" s="6" t="s">
        <v>432</v>
      </c>
      <c r="V77" s="6">
        <v>3.2940003878100002</v>
      </c>
      <c r="W77" s="6">
        <v>2.97864021545</v>
      </c>
      <c r="X77" s="6" t="s">
        <v>432</v>
      </c>
      <c r="Y77" s="6" t="s">
        <v>432</v>
      </c>
      <c r="Z77" s="6" t="s">
        <v>432</v>
      </c>
      <c r="AA77" s="6" t="s">
        <v>432</v>
      </c>
      <c r="AB77" s="6" t="s">
        <v>432</v>
      </c>
      <c r="AC77" s="6" t="s">
        <v>432</v>
      </c>
      <c r="AD77" s="6">
        <v>7.4882015512399999E-4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1.383121</v>
      </c>
      <c r="H78" s="6" t="s">
        <v>432</v>
      </c>
      <c r="I78" s="6">
        <v>5.5336923080000003E-3</v>
      </c>
      <c r="J78" s="6">
        <v>7.2399999999999999E-3</v>
      </c>
      <c r="K78" s="6">
        <v>2.4028000000000001E-2</v>
      </c>
      <c r="L78" s="6">
        <v>5.5336919999999998E-6</v>
      </c>
      <c r="M78" s="6" t="s">
        <v>432</v>
      </c>
      <c r="N78" s="6">
        <v>0.60460000000000003</v>
      </c>
      <c r="O78" s="6">
        <v>6.8419999999999995E-2</v>
      </c>
      <c r="P78" s="6">
        <v>6.2E-4</v>
      </c>
      <c r="Q78" s="6">
        <v>0.27279999999999999</v>
      </c>
      <c r="R78" s="6">
        <v>5.1999779999999998</v>
      </c>
      <c r="S78" s="6">
        <v>2.8512</v>
      </c>
      <c r="T78" s="6">
        <v>0.13500200000000001</v>
      </c>
      <c r="U78" s="6" t="s">
        <v>432</v>
      </c>
      <c r="V78" s="6">
        <v>0.46</v>
      </c>
      <c r="W78" s="6">
        <v>0.77247617999999996</v>
      </c>
      <c r="X78" s="6" t="s">
        <v>432</v>
      </c>
      <c r="Y78" s="6" t="s">
        <v>432</v>
      </c>
      <c r="Z78" s="6" t="s">
        <v>432</v>
      </c>
      <c r="AA78" s="6" t="s">
        <v>432</v>
      </c>
      <c r="AB78" s="6" t="s">
        <v>432</v>
      </c>
      <c r="AC78" s="6" t="s">
        <v>432</v>
      </c>
      <c r="AD78" s="6">
        <v>5.7000000000000003E-5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0.92284100999999996</v>
      </c>
      <c r="H80" s="6" t="s">
        <v>432</v>
      </c>
      <c r="I80" s="6" t="s">
        <v>432</v>
      </c>
      <c r="J80" s="6" t="s">
        <v>432</v>
      </c>
      <c r="K80" s="6">
        <v>0.56790216000000004</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65.588312153999993</v>
      </c>
      <c r="G82" s="6" t="s">
        <v>431</v>
      </c>
      <c r="H82" s="6" t="s">
        <v>431</v>
      </c>
      <c r="I82" s="6" t="s">
        <v>432</v>
      </c>
      <c r="J82" s="6" t="s">
        <v>431</v>
      </c>
      <c r="K82" s="6" t="s">
        <v>431</v>
      </c>
      <c r="L82" s="6" t="s">
        <v>431</v>
      </c>
      <c r="M82" s="6" t="s">
        <v>431</v>
      </c>
      <c r="N82" s="6" t="s">
        <v>431</v>
      </c>
      <c r="O82" s="6" t="s">
        <v>431</v>
      </c>
      <c r="P82" s="6">
        <v>0.107603782</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0.64897258999999996</v>
      </c>
      <c r="G83" s="6" t="s">
        <v>432</v>
      </c>
      <c r="H83" s="6" t="s">
        <v>431</v>
      </c>
      <c r="I83" s="6">
        <v>3.6864141000000003E-2</v>
      </c>
      <c r="J83" s="6">
        <v>0.53785382000000004</v>
      </c>
      <c r="K83" s="6">
        <v>0.96088490800000004</v>
      </c>
      <c r="L83" s="6">
        <v>2.1012579999999999E-3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2.1253148999999999E-2</v>
      </c>
      <c r="G84" s="6" t="s">
        <v>431</v>
      </c>
      <c r="H84" s="6" t="s">
        <v>431</v>
      </c>
      <c r="I84" s="6">
        <v>1.3078859999999999E-2</v>
      </c>
      <c r="J84" s="6">
        <v>6.5394292000000007E-2</v>
      </c>
      <c r="K84" s="6">
        <v>0.26157717600000002</v>
      </c>
      <c r="L84" s="6">
        <v>1.697E-6</v>
      </c>
      <c r="M84" s="6">
        <v>1.553114E-3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163485.73403755401</v>
      </c>
      <c r="AL84" s="49" t="s">
        <v>412</v>
      </c>
    </row>
    <row r="85" spans="1:38" s="2" customFormat="1" ht="26.25" customHeight="1" thickBot="1" x14ac:dyDescent="0.25">
      <c r="A85" s="70" t="s">
        <v>208</v>
      </c>
      <c r="B85" s="76" t="s">
        <v>215</v>
      </c>
      <c r="C85" s="82" t="s">
        <v>403</v>
      </c>
      <c r="D85" s="72"/>
      <c r="E85" s="6" t="s">
        <v>431</v>
      </c>
      <c r="F85" s="6">
        <v>56.702624414557</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382.10904162136353</v>
      </c>
      <c r="AL85" s="49" t="s">
        <v>216</v>
      </c>
    </row>
    <row r="86" spans="1:38" s="2" customFormat="1" ht="26.25" customHeight="1" thickBot="1" x14ac:dyDescent="0.25">
      <c r="A86" s="70" t="s">
        <v>208</v>
      </c>
      <c r="B86" s="76" t="s">
        <v>217</v>
      </c>
      <c r="C86" s="80" t="s">
        <v>218</v>
      </c>
      <c r="D86" s="72"/>
      <c r="E86" s="6" t="s">
        <v>431</v>
      </c>
      <c r="F86" s="6">
        <v>14.28724833828</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120.18090002757521</v>
      </c>
      <c r="AL86" s="49" t="s">
        <v>219</v>
      </c>
    </row>
    <row r="87" spans="1:38" s="2" customFormat="1" ht="26.25" customHeight="1" thickBot="1" x14ac:dyDescent="0.25">
      <c r="A87" s="70" t="s">
        <v>208</v>
      </c>
      <c r="B87" s="76" t="s">
        <v>220</v>
      </c>
      <c r="C87" s="80" t="s">
        <v>221</v>
      </c>
      <c r="D87" s="72"/>
      <c r="E87" s="6" t="s">
        <v>431</v>
      </c>
      <c r="F87" s="6">
        <v>0.152467927</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0.22119176007399999</v>
      </c>
      <c r="AL87" s="49" t="s">
        <v>219</v>
      </c>
    </row>
    <row r="88" spans="1:38" s="2" customFormat="1" ht="26.25" customHeight="1" thickBot="1" x14ac:dyDescent="0.25">
      <c r="A88" s="70" t="s">
        <v>208</v>
      </c>
      <c r="B88" s="76" t="s">
        <v>222</v>
      </c>
      <c r="C88" s="80" t="s">
        <v>223</v>
      </c>
      <c r="D88" s="72"/>
      <c r="E88" s="6" t="s">
        <v>432</v>
      </c>
      <c r="F88" s="6">
        <v>46.916074076000001</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432</v>
      </c>
      <c r="Y88" s="6" t="s">
        <v>432</v>
      </c>
      <c r="Z88" s="6" t="s">
        <v>432</v>
      </c>
      <c r="AA88" s="6" t="s">
        <v>432</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11.580255835000001</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12.701608239975</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2.5726036937680588E-4</v>
      </c>
      <c r="Y90" s="6">
        <v>1.2985523406638773E-4</v>
      </c>
      <c r="Z90" s="6">
        <v>1.2985523406638773E-4</v>
      </c>
      <c r="AA90" s="6">
        <v>1.2985523406638773E-4</v>
      </c>
      <c r="AB90" s="6">
        <v>6.4682607157596909E-4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9.4075257999999995E-2</v>
      </c>
      <c r="F91" s="6">
        <v>0.24951927500000001</v>
      </c>
      <c r="G91" s="6">
        <v>1.4854127E-2</v>
      </c>
      <c r="H91" s="6">
        <v>0.213947311</v>
      </c>
      <c r="I91" s="6">
        <v>1.647417709</v>
      </c>
      <c r="J91" s="6">
        <v>1.8834114470000001</v>
      </c>
      <c r="K91" s="6">
        <v>2.138882781</v>
      </c>
      <c r="L91" s="6">
        <v>0.62637586599999995</v>
      </c>
      <c r="M91" s="6">
        <v>2.875769553</v>
      </c>
      <c r="N91" s="6">
        <v>3.8561730000000001E-3</v>
      </c>
      <c r="O91" s="6">
        <v>0.27839655000000002</v>
      </c>
      <c r="P91" s="6">
        <v>2.8200000000000001E-7</v>
      </c>
      <c r="Q91" s="6">
        <v>6.545E-6</v>
      </c>
      <c r="R91" s="6">
        <v>7.6730999999999994E-5</v>
      </c>
      <c r="S91" s="6">
        <v>0.28057312200000001</v>
      </c>
      <c r="T91" s="6">
        <v>0.139342193</v>
      </c>
      <c r="U91" s="6" t="s">
        <v>432</v>
      </c>
      <c r="V91" s="6">
        <v>0.14047346999999999</v>
      </c>
      <c r="W91" s="6">
        <v>5.1553569258753996E-3</v>
      </c>
      <c r="X91" s="6">
        <v>5.722446187721694E-3</v>
      </c>
      <c r="Y91" s="6">
        <v>2.31991061664393E-3</v>
      </c>
      <c r="Z91" s="6">
        <v>2.31991061664393E-3</v>
      </c>
      <c r="AA91" s="6">
        <v>2.31991061664393E-3</v>
      </c>
      <c r="AB91" s="6">
        <v>1.2682178037653483E-2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1.6262342999999999</v>
      </c>
      <c r="F92" s="6">
        <v>3.26605305</v>
      </c>
      <c r="G92" s="6">
        <v>3.2524685999999998</v>
      </c>
      <c r="H92" s="6" t="s">
        <v>432</v>
      </c>
      <c r="I92" s="6">
        <v>0.87049878000000003</v>
      </c>
      <c r="J92" s="6">
        <v>1.16066504</v>
      </c>
      <c r="K92" s="6">
        <v>1.4508312999999999</v>
      </c>
      <c r="L92" s="6">
        <v>2.2632968279999999E-2</v>
      </c>
      <c r="M92" s="6">
        <v>8.9442886500000007</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1626.2343000000001</v>
      </c>
      <c r="AL92" s="49" t="s">
        <v>231</v>
      </c>
    </row>
    <row r="93" spans="1:38" s="2" customFormat="1" ht="26.25" customHeight="1" thickBot="1" x14ac:dyDescent="0.25">
      <c r="A93" s="70" t="s">
        <v>53</v>
      </c>
      <c r="B93" s="74" t="s">
        <v>232</v>
      </c>
      <c r="C93" s="71" t="s">
        <v>405</v>
      </c>
      <c r="D93" s="77"/>
      <c r="E93" s="6" t="s">
        <v>431</v>
      </c>
      <c r="F93" s="6">
        <v>20.511023596000001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10449.930861610568</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0.41114546899999999</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3182.3202560981831</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66.690674000000001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0.115018204</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0.96678635999999996</v>
      </c>
      <c r="F99" s="6">
        <v>27.320056166000001</v>
      </c>
      <c r="G99" s="6" t="s">
        <v>431</v>
      </c>
      <c r="H99" s="6">
        <v>32.931246231000003</v>
      </c>
      <c r="I99" s="6">
        <v>0.31653270999999999</v>
      </c>
      <c r="J99" s="6">
        <v>0.48637953</v>
      </c>
      <c r="K99" s="6">
        <v>1.0654027800000001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772.03099999999995</v>
      </c>
      <c r="AL99" s="49" t="s">
        <v>245</v>
      </c>
    </row>
    <row r="100" spans="1:38" s="2" customFormat="1" ht="26.25" customHeight="1" thickBot="1" x14ac:dyDescent="0.25">
      <c r="A100" s="70" t="s">
        <v>243</v>
      </c>
      <c r="B100" s="70" t="s">
        <v>246</v>
      </c>
      <c r="C100" s="71" t="s">
        <v>408</v>
      </c>
      <c r="D100" s="84"/>
      <c r="E100" s="6">
        <v>1.7235020649999999</v>
      </c>
      <c r="F100" s="6">
        <v>17.614921120999998</v>
      </c>
      <c r="G100" s="6" t="s">
        <v>431</v>
      </c>
      <c r="H100" s="6">
        <v>27.897136389</v>
      </c>
      <c r="I100" s="6">
        <v>0.3184497</v>
      </c>
      <c r="J100" s="6">
        <v>0.47767454999999998</v>
      </c>
      <c r="K100" s="6">
        <v>1.04380735</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5484.9740000000002</v>
      </c>
      <c r="AL100" s="49" t="s">
        <v>245</v>
      </c>
    </row>
    <row r="101" spans="1:38" s="2" customFormat="1" ht="26.25" customHeight="1" thickBot="1" x14ac:dyDescent="0.25">
      <c r="A101" s="70" t="s">
        <v>243</v>
      </c>
      <c r="B101" s="70" t="s">
        <v>247</v>
      </c>
      <c r="C101" s="71" t="s">
        <v>248</v>
      </c>
      <c r="D101" s="84"/>
      <c r="E101" s="6">
        <v>0.26634796399999999</v>
      </c>
      <c r="F101" s="6">
        <v>0.76859206300000005</v>
      </c>
      <c r="G101" s="6" t="s">
        <v>431</v>
      </c>
      <c r="H101" s="6">
        <v>7.1870374440000004</v>
      </c>
      <c r="I101" s="6">
        <v>7.2692720000000002E-2</v>
      </c>
      <c r="J101" s="6">
        <v>0.21807815999999999</v>
      </c>
      <c r="K101" s="6">
        <v>0.50884903999999997</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13437.993</v>
      </c>
      <c r="AL101" s="49" t="s">
        <v>245</v>
      </c>
    </row>
    <row r="102" spans="1:38" s="2" customFormat="1" ht="26.25" customHeight="1" thickBot="1" x14ac:dyDescent="0.25">
      <c r="A102" s="70" t="s">
        <v>243</v>
      </c>
      <c r="B102" s="70" t="s">
        <v>249</v>
      </c>
      <c r="C102" s="71" t="s">
        <v>386</v>
      </c>
      <c r="D102" s="84"/>
      <c r="E102" s="6">
        <v>0.43618070666762887</v>
      </c>
      <c r="F102" s="6">
        <v>14.122549770091483</v>
      </c>
      <c r="G102" s="6" t="s">
        <v>431</v>
      </c>
      <c r="H102" s="6">
        <v>64.338243780475494</v>
      </c>
      <c r="I102" s="6">
        <v>0.20376285390079812</v>
      </c>
      <c r="J102" s="6">
        <v>4.5918696603130833</v>
      </c>
      <c r="K102" s="6">
        <v>32.757427849840838</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33410.582000000002</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0.18312846899999999</v>
      </c>
      <c r="F104" s="6">
        <v>0.45346490099999998</v>
      </c>
      <c r="G104" s="6" t="s">
        <v>431</v>
      </c>
      <c r="H104" s="6">
        <v>4.4278297039999996</v>
      </c>
      <c r="I104" s="6">
        <v>2.826482E-2</v>
      </c>
      <c r="J104" s="6">
        <v>8.4794460000000002E-2</v>
      </c>
      <c r="K104" s="6">
        <v>0.19785374</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2123.7069999999999</v>
      </c>
      <c r="AL104" s="49" t="s">
        <v>245</v>
      </c>
    </row>
    <row r="105" spans="1:38" s="2" customFormat="1" ht="26.25" customHeight="1" thickBot="1" x14ac:dyDescent="0.25">
      <c r="A105" s="70" t="s">
        <v>243</v>
      </c>
      <c r="B105" s="70" t="s">
        <v>254</v>
      </c>
      <c r="C105" s="71" t="s">
        <v>255</v>
      </c>
      <c r="D105" s="84"/>
      <c r="E105" s="6">
        <v>0.259134906</v>
      </c>
      <c r="F105" s="6">
        <v>1.1621014089999999</v>
      </c>
      <c r="G105" s="6" t="s">
        <v>431</v>
      </c>
      <c r="H105" s="6">
        <v>6.8772293060000003</v>
      </c>
      <c r="I105" s="6">
        <v>4.8268222E-2</v>
      </c>
      <c r="J105" s="6">
        <v>7.5850062999999995E-2</v>
      </c>
      <c r="K105" s="6">
        <v>0.165491048</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621.96699963682704</v>
      </c>
      <c r="AL105" s="49" t="s">
        <v>245</v>
      </c>
    </row>
    <row r="106" spans="1:38" s="2" customFormat="1" ht="26.25" customHeight="1" thickBot="1" x14ac:dyDescent="0.25">
      <c r="A106" s="70" t="s">
        <v>243</v>
      </c>
      <c r="B106" s="70" t="s">
        <v>256</v>
      </c>
      <c r="C106" s="71" t="s">
        <v>257</v>
      </c>
      <c r="D106" s="84"/>
      <c r="E106" s="6">
        <v>4.310304E-3</v>
      </c>
      <c r="F106" s="6">
        <v>8.2844414000000005E-2</v>
      </c>
      <c r="G106" s="6" t="s">
        <v>431</v>
      </c>
      <c r="H106" s="6">
        <v>0.156612687</v>
      </c>
      <c r="I106" s="6">
        <v>2.404228E-3</v>
      </c>
      <c r="J106" s="6">
        <v>3.8467570000000001E-3</v>
      </c>
      <c r="K106" s="6">
        <v>8.1743630000000005E-3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69.801999986710001</v>
      </c>
      <c r="AL106" s="49" t="s">
        <v>245</v>
      </c>
    </row>
    <row r="107" spans="1:38" s="2" customFormat="1" ht="26.25" customHeight="1" thickBot="1" x14ac:dyDescent="0.25">
      <c r="A107" s="70" t="s">
        <v>243</v>
      </c>
      <c r="B107" s="70" t="s">
        <v>258</v>
      </c>
      <c r="C107" s="71" t="s">
        <v>379</v>
      </c>
      <c r="D107" s="84"/>
      <c r="E107" s="6">
        <v>0.56164615299999998</v>
      </c>
      <c r="F107" s="6">
        <v>2.045417219</v>
      </c>
      <c r="G107" s="6" t="s">
        <v>431</v>
      </c>
      <c r="H107" s="6">
        <v>5.9322400929999999</v>
      </c>
      <c r="I107" s="6">
        <v>0.14798298900000001</v>
      </c>
      <c r="J107" s="6">
        <v>1.97310652</v>
      </c>
      <c r="K107" s="6">
        <v>9.3722559699999994</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49327.662999717999</v>
      </c>
      <c r="AL107" s="49" t="s">
        <v>245</v>
      </c>
    </row>
    <row r="108" spans="1:38" s="2" customFormat="1" ht="26.25" customHeight="1" thickBot="1" x14ac:dyDescent="0.25">
      <c r="A108" s="70" t="s">
        <v>243</v>
      </c>
      <c r="B108" s="70" t="s">
        <v>259</v>
      </c>
      <c r="C108" s="71" t="s">
        <v>380</v>
      </c>
      <c r="D108" s="84"/>
      <c r="E108" s="6">
        <v>1.1846849669999999</v>
      </c>
      <c r="F108" s="6">
        <v>13.770018897</v>
      </c>
      <c r="G108" s="6" t="s">
        <v>431</v>
      </c>
      <c r="H108" s="6">
        <v>18.974878041</v>
      </c>
      <c r="I108" s="6">
        <v>0.18644518400000001</v>
      </c>
      <c r="J108" s="6">
        <v>1.8644518400000001</v>
      </c>
      <c r="K108" s="6">
        <v>3.7289036800000002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93222.592000000004</v>
      </c>
      <c r="AL108" s="49" t="s">
        <v>245</v>
      </c>
    </row>
    <row r="109" spans="1:38" s="2" customFormat="1" ht="26.25" customHeight="1" thickBot="1" x14ac:dyDescent="0.25">
      <c r="A109" s="70" t="s">
        <v>243</v>
      </c>
      <c r="B109" s="70" t="s">
        <v>260</v>
      </c>
      <c r="C109" s="71" t="s">
        <v>381</v>
      </c>
      <c r="D109" s="84"/>
      <c r="E109" s="6">
        <v>0.19559120499999999</v>
      </c>
      <c r="F109" s="6">
        <v>0.99522783999999997</v>
      </c>
      <c r="G109" s="6" t="s">
        <v>431</v>
      </c>
      <c r="H109" s="6">
        <v>5.6672992000000004</v>
      </c>
      <c r="I109" s="6">
        <v>0.19168025999999999</v>
      </c>
      <c r="J109" s="6">
        <v>1.05424143</v>
      </c>
      <c r="K109" s="6">
        <v>1.05424143</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9584.0130000000008</v>
      </c>
      <c r="AL109" s="49" t="s">
        <v>245</v>
      </c>
    </row>
    <row r="110" spans="1:38" s="2" customFormat="1" ht="26.25" customHeight="1" thickBot="1" x14ac:dyDescent="0.25">
      <c r="A110" s="70" t="s">
        <v>243</v>
      </c>
      <c r="B110" s="70" t="s">
        <v>261</v>
      </c>
      <c r="C110" s="71" t="s">
        <v>382</v>
      </c>
      <c r="D110" s="84"/>
      <c r="E110" s="6">
        <v>0.20219993</v>
      </c>
      <c r="F110" s="6">
        <v>1.0374841699999999</v>
      </c>
      <c r="G110" s="6" t="s">
        <v>431</v>
      </c>
      <c r="H110" s="6">
        <v>5.8591294290000002</v>
      </c>
      <c r="I110" s="6">
        <v>0.19977886</v>
      </c>
      <c r="J110" s="6">
        <v>1.0987837300000001</v>
      </c>
      <c r="K110" s="6">
        <v>1.0987837300000001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9988.9429999999993</v>
      </c>
      <c r="AL110" s="49" t="s">
        <v>245</v>
      </c>
    </row>
    <row r="111" spans="1:38" s="2" customFormat="1" ht="26.25" customHeight="1" thickBot="1" x14ac:dyDescent="0.25">
      <c r="A111" s="70" t="s">
        <v>243</v>
      </c>
      <c r="B111" s="70" t="s">
        <v>262</v>
      </c>
      <c r="C111" s="71" t="s">
        <v>376</v>
      </c>
      <c r="D111" s="84"/>
      <c r="E111" s="6">
        <v>0.52447224599999998</v>
      </c>
      <c r="F111" s="6">
        <v>0.32977258399999998</v>
      </c>
      <c r="G111" s="6" t="s">
        <v>431</v>
      </c>
      <c r="H111" s="6">
        <v>8.9194705019999994</v>
      </c>
      <c r="I111" s="6">
        <v>1.8012035999999999E-2</v>
      </c>
      <c r="J111" s="6">
        <v>3.6024071999999997E-2</v>
      </c>
      <c r="K111" s="6">
        <v>8.1054161999999999E-2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4503.009</v>
      </c>
      <c r="AL111" s="49" t="s">
        <v>245</v>
      </c>
    </row>
    <row r="112" spans="1:38" s="2" customFormat="1" ht="26.25" customHeight="1" thickBot="1" x14ac:dyDescent="0.25">
      <c r="A112" s="70" t="s">
        <v>263</v>
      </c>
      <c r="B112" s="70" t="s">
        <v>264</v>
      </c>
      <c r="C112" s="71" t="s">
        <v>265</v>
      </c>
      <c r="D112" s="72"/>
      <c r="E112" s="6">
        <v>34.727137826000003</v>
      </c>
      <c r="F112" s="6" t="s">
        <v>431</v>
      </c>
      <c r="G112" s="6" t="s">
        <v>431</v>
      </c>
      <c r="H112" s="6">
        <v>103.019952113</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868178445.69463825</v>
      </c>
      <c r="AL112" s="49" t="s">
        <v>418</v>
      </c>
    </row>
    <row r="113" spans="1:38" s="2" customFormat="1" ht="26.25" customHeight="1" thickBot="1" x14ac:dyDescent="0.25">
      <c r="A113" s="70" t="s">
        <v>263</v>
      </c>
      <c r="B113" s="85" t="s">
        <v>266</v>
      </c>
      <c r="C113" s="86" t="s">
        <v>267</v>
      </c>
      <c r="D113" s="72"/>
      <c r="E113" s="6">
        <v>17.901071391999999</v>
      </c>
      <c r="F113" s="6">
        <v>29.102945052999999</v>
      </c>
      <c r="G113" s="6" t="s">
        <v>431</v>
      </c>
      <c r="H113" s="6">
        <v>101.259428051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1.0774403539999999</v>
      </c>
      <c r="F114" s="6" t="s">
        <v>431</v>
      </c>
      <c r="G114" s="6" t="s">
        <v>431</v>
      </c>
      <c r="H114" s="6">
        <v>3.5016811419999998</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0.82040427500000002</v>
      </c>
      <c r="F115" s="6" t="s">
        <v>431</v>
      </c>
      <c r="G115" s="6" t="s">
        <v>431</v>
      </c>
      <c r="H115" s="6">
        <v>1.640808544</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12.137095288999999</v>
      </c>
      <c r="F116" s="6">
        <v>1.510391284</v>
      </c>
      <c r="G116" s="6" t="s">
        <v>431</v>
      </c>
      <c r="H116" s="6">
        <v>34.559729081999997</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4.7698251269999998</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1.7744864490000001</v>
      </c>
      <c r="J119" s="6">
        <v>40.589909239000001</v>
      </c>
      <c r="K119" s="6">
        <v>40.589909239000001</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10.258574385999999</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4.6126E-2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0.13284974799999999</v>
      </c>
      <c r="F123" s="6">
        <v>2.8880380000000001E-2</v>
      </c>
      <c r="G123" s="6">
        <v>2.8880380000000001E-2</v>
      </c>
      <c r="H123" s="6">
        <v>0.13862582400000001</v>
      </c>
      <c r="I123" s="6">
        <v>0.31190810400000002</v>
      </c>
      <c r="J123" s="6">
        <v>0.32923633200000002</v>
      </c>
      <c r="K123" s="6">
        <v>0.33501240799999998</v>
      </c>
      <c r="L123" s="6">
        <v>2.8880380000000001E-2</v>
      </c>
      <c r="M123" s="6">
        <v>3.8526426919999999</v>
      </c>
      <c r="N123" s="6">
        <v>6.3536829999999997E-3</v>
      </c>
      <c r="O123" s="6">
        <v>5.0829470000000002E-2</v>
      </c>
      <c r="P123" s="6">
        <v>8.0865069999999997E-3</v>
      </c>
      <c r="Q123" s="6">
        <v>3.6966800000000003E-4</v>
      </c>
      <c r="R123" s="6">
        <v>4.6208619999999999E-3</v>
      </c>
      <c r="S123" s="6">
        <v>4.2165350000000004E-3</v>
      </c>
      <c r="T123" s="6">
        <v>3.0035600000000002E-3</v>
      </c>
      <c r="U123" s="6">
        <v>1.1552139999999999E-3</v>
      </c>
      <c r="V123" s="6">
        <v>3.2346025E-2</v>
      </c>
      <c r="W123" s="6">
        <v>2.8880380000000001E-2</v>
      </c>
      <c r="X123" s="6">
        <v>2.269997868E-2</v>
      </c>
      <c r="Y123" s="6">
        <v>6.3363553719999993E-2</v>
      </c>
      <c r="Z123" s="6">
        <v>2.703203568E-2</v>
      </c>
      <c r="AA123" s="6">
        <v>1.9407615360000002E-2</v>
      </c>
      <c r="AB123" s="6">
        <v>0.13250318344000001</v>
      </c>
      <c r="AC123" s="6" t="s">
        <v>431</v>
      </c>
      <c r="AD123" s="6" t="s">
        <v>431</v>
      </c>
      <c r="AE123" s="60"/>
      <c r="AF123" s="26" t="s">
        <v>431</v>
      </c>
      <c r="AG123" s="26" t="s">
        <v>431</v>
      </c>
      <c r="AH123" s="26" t="s">
        <v>431</v>
      </c>
      <c r="AI123" s="26" t="s">
        <v>431</v>
      </c>
      <c r="AJ123" s="26" t="s">
        <v>431</v>
      </c>
      <c r="AK123" s="26">
        <v>14440.19</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2.2051026366155656E-2</v>
      </c>
      <c r="F125" s="6">
        <v>3.9169555864148098</v>
      </c>
      <c r="G125" s="6" t="s">
        <v>431</v>
      </c>
      <c r="H125" s="6" t="s">
        <v>432</v>
      </c>
      <c r="I125" s="6">
        <v>9.481934552880605E-3</v>
      </c>
      <c r="J125" s="6">
        <v>1.1298407447842529E-2</v>
      </c>
      <c r="K125" s="6">
        <v>1.3681307374566772E-2</v>
      </c>
      <c r="L125" s="6" t="s">
        <v>431</v>
      </c>
      <c r="M125" s="6">
        <v>0.40707163940281832</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8112.8244709301998</v>
      </c>
      <c r="AL125" s="49" t="s">
        <v>425</v>
      </c>
    </row>
    <row r="126" spans="1:38" s="2" customFormat="1" ht="26.25" customHeight="1" thickBot="1" x14ac:dyDescent="0.25">
      <c r="A126" s="70" t="s">
        <v>288</v>
      </c>
      <c r="B126" s="70" t="s">
        <v>291</v>
      </c>
      <c r="C126" s="71" t="s">
        <v>292</v>
      </c>
      <c r="D126" s="72"/>
      <c r="E126" s="6" t="s">
        <v>432</v>
      </c>
      <c r="F126" s="6" t="s">
        <v>432</v>
      </c>
      <c r="G126" s="6" t="s">
        <v>432</v>
      </c>
      <c r="H126" s="6">
        <v>1.0159389599999999</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4233.0789999999997</v>
      </c>
      <c r="AL126" s="49" t="s">
        <v>424</v>
      </c>
    </row>
    <row r="127" spans="1:38" s="2" customFormat="1" ht="26.25" customHeight="1" thickBot="1" x14ac:dyDescent="0.25">
      <c r="A127" s="70" t="s">
        <v>288</v>
      </c>
      <c r="B127" s="70" t="s">
        <v>293</v>
      </c>
      <c r="C127" s="71" t="s">
        <v>294</v>
      </c>
      <c r="D127" s="72"/>
      <c r="E127" s="6">
        <v>7.1318850000000001E-3</v>
      </c>
      <c r="F127" s="6" t="s">
        <v>432</v>
      </c>
      <c r="G127" s="6" t="s">
        <v>432</v>
      </c>
      <c r="H127" s="6">
        <v>1.8538277970000001</v>
      </c>
      <c r="I127" s="6">
        <v>2.962475E-3</v>
      </c>
      <c r="J127" s="6">
        <v>2.962475E-3</v>
      </c>
      <c r="K127" s="6">
        <v>2.962475E-3</v>
      </c>
      <c r="L127" s="6" t="s">
        <v>432</v>
      </c>
      <c r="M127" s="6">
        <v>0.13166560099999999</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67.411919878210583</v>
      </c>
      <c r="AL127" s="49" t="s">
        <v>426</v>
      </c>
    </row>
    <row r="128" spans="1:38" s="2" customFormat="1" ht="26.25" customHeight="1" thickBot="1" x14ac:dyDescent="0.25">
      <c r="A128" s="70" t="s">
        <v>288</v>
      </c>
      <c r="B128" s="74" t="s">
        <v>295</v>
      </c>
      <c r="C128" s="76" t="s">
        <v>296</v>
      </c>
      <c r="D128" s="72"/>
      <c r="E128" s="6" t="s">
        <v>433</v>
      </c>
      <c r="F128" s="6" t="s">
        <v>433</v>
      </c>
      <c r="G128" s="6" t="s">
        <v>433</v>
      </c>
      <c r="H128" s="6" t="s">
        <v>433</v>
      </c>
      <c r="I128" s="6" t="s">
        <v>433</v>
      </c>
      <c r="J128" s="6" t="s">
        <v>433</v>
      </c>
      <c r="K128" s="6" t="s">
        <v>433</v>
      </c>
      <c r="L128" s="6" t="s">
        <v>433</v>
      </c>
      <c r="M128" s="6" t="s">
        <v>433</v>
      </c>
      <c r="N128" s="6" t="s">
        <v>433</v>
      </c>
      <c r="O128" s="6" t="s">
        <v>433</v>
      </c>
      <c r="P128" s="6" t="s">
        <v>433</v>
      </c>
      <c r="Q128" s="6" t="s">
        <v>433</v>
      </c>
      <c r="R128" s="6" t="s">
        <v>433</v>
      </c>
      <c r="S128" s="6" t="s">
        <v>433</v>
      </c>
      <c r="T128" s="6" t="s">
        <v>433</v>
      </c>
      <c r="U128" s="6" t="s">
        <v>433</v>
      </c>
      <c r="V128" s="6" t="s">
        <v>433</v>
      </c>
      <c r="W128" s="6" t="s">
        <v>433</v>
      </c>
      <c r="X128" s="6" t="s">
        <v>433</v>
      </c>
      <c r="Y128" s="6" t="s">
        <v>433</v>
      </c>
      <c r="Z128" s="6" t="s">
        <v>433</v>
      </c>
      <c r="AA128" s="6" t="s">
        <v>433</v>
      </c>
      <c r="AB128" s="6" t="s">
        <v>433</v>
      </c>
      <c r="AC128" s="6" t="s">
        <v>433</v>
      </c>
      <c r="AD128" s="6" t="s">
        <v>433</v>
      </c>
      <c r="AE128" s="60"/>
      <c r="AF128" s="26" t="s">
        <v>433</v>
      </c>
      <c r="AG128" s="26" t="s">
        <v>433</v>
      </c>
      <c r="AH128" s="26" t="s">
        <v>433</v>
      </c>
      <c r="AI128" s="26" t="s">
        <v>433</v>
      </c>
      <c r="AJ128" s="26" t="s">
        <v>433</v>
      </c>
      <c r="AK128" s="26" t="s">
        <v>433</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0.133053226</v>
      </c>
      <c r="F132" s="6">
        <v>2.6877305600000002E-2</v>
      </c>
      <c r="G132" s="6">
        <v>0.15998396400000001</v>
      </c>
      <c r="H132" s="6" t="s">
        <v>432</v>
      </c>
      <c r="I132" s="6">
        <v>2.514035E-3</v>
      </c>
      <c r="J132" s="6">
        <v>9.3704889999999992E-3</v>
      </c>
      <c r="K132" s="6">
        <v>0.118845231</v>
      </c>
      <c r="L132" s="6">
        <v>8.7989660000000006E-5</v>
      </c>
      <c r="M132" s="6">
        <v>0.82492999700000003</v>
      </c>
      <c r="N132" s="6">
        <v>7.7133568999999999E-2</v>
      </c>
      <c r="O132" s="6">
        <v>7.9163740000000003E-3</v>
      </c>
      <c r="P132" s="6">
        <v>3.3465230000000001E-3</v>
      </c>
      <c r="Q132" s="6">
        <v>0.250140064</v>
      </c>
      <c r="R132" s="6">
        <v>0.74509806099999998</v>
      </c>
      <c r="S132" s="6">
        <v>2.1288516</v>
      </c>
      <c r="T132" s="6">
        <v>0.42577031999999998</v>
      </c>
      <c r="U132" s="6">
        <v>7.9587189999999995E-3</v>
      </c>
      <c r="V132" s="6">
        <v>3.5126051390000002</v>
      </c>
      <c r="W132" s="6">
        <v>1.2892752999999999</v>
      </c>
      <c r="X132" s="6">
        <v>2.9139936299999999E-5</v>
      </c>
      <c r="Y132" s="6">
        <v>3.9995991000000003E-6</v>
      </c>
      <c r="Z132" s="6">
        <v>3.4853649299999997E-5</v>
      </c>
      <c r="AA132" s="6">
        <v>5.7137129999999998E-6</v>
      </c>
      <c r="AB132" s="6">
        <v>7.3706897700000004E-5</v>
      </c>
      <c r="AC132" s="6">
        <v>0.106883852</v>
      </c>
      <c r="AD132" s="6">
        <v>0.238762</v>
      </c>
      <c r="AE132" s="60"/>
      <c r="AF132" s="26" t="s">
        <v>431</v>
      </c>
      <c r="AG132" s="26" t="s">
        <v>431</v>
      </c>
      <c r="AH132" s="26" t="s">
        <v>431</v>
      </c>
      <c r="AI132" s="26" t="s">
        <v>431</v>
      </c>
      <c r="AJ132" s="26" t="s">
        <v>431</v>
      </c>
      <c r="AK132" s="26">
        <v>57.137129999999999</v>
      </c>
      <c r="AL132" s="49" t="s">
        <v>414</v>
      </c>
    </row>
    <row r="133" spans="1:38" s="2" customFormat="1" ht="26.25" customHeight="1" thickBot="1" x14ac:dyDescent="0.25">
      <c r="A133" s="70" t="s">
        <v>288</v>
      </c>
      <c r="B133" s="74" t="s">
        <v>307</v>
      </c>
      <c r="C133" s="82" t="s">
        <v>308</v>
      </c>
      <c r="D133" s="72"/>
      <c r="E133" s="6">
        <v>0.16302871699999999</v>
      </c>
      <c r="F133" s="6">
        <v>2.5689369999999999E-3</v>
      </c>
      <c r="G133" s="6">
        <v>2.2329994999999998E-2</v>
      </c>
      <c r="H133" s="6" t="s">
        <v>431</v>
      </c>
      <c r="I133" s="6">
        <v>6.8570860000000001E-3</v>
      </c>
      <c r="J133" s="6">
        <v>6.8570860000000001E-3</v>
      </c>
      <c r="K133" s="6">
        <v>7.6198630000000002E-3</v>
      </c>
      <c r="L133" s="6" t="s">
        <v>432</v>
      </c>
      <c r="M133" s="6" t="s">
        <v>434</v>
      </c>
      <c r="N133" s="6">
        <v>5.9342429999999996E-3</v>
      </c>
      <c r="O133" s="6">
        <v>9.9398200000000003E-4</v>
      </c>
      <c r="P133" s="6">
        <v>0.29443975</v>
      </c>
      <c r="Q133" s="6">
        <v>2.6894800000000002E-3</v>
      </c>
      <c r="R133" s="6">
        <v>2.6796010000000002E-3</v>
      </c>
      <c r="S133" s="6">
        <v>2.4562989999999999E-3</v>
      </c>
      <c r="T133" s="6">
        <v>3.4245930000000001E-3</v>
      </c>
      <c r="U133" s="6">
        <v>3.9087369999999998E-3</v>
      </c>
      <c r="V133" s="6">
        <v>3.1641407000000003E-2</v>
      </c>
      <c r="W133" s="6">
        <v>5.3354853372618452E-3</v>
      </c>
      <c r="X133" s="6">
        <v>2.6084594982169022E-6</v>
      </c>
      <c r="Y133" s="6">
        <v>1.4247721956169593E-6</v>
      </c>
      <c r="Z133" s="6">
        <v>1.2726120582209733E-6</v>
      </c>
      <c r="AA133" s="6">
        <v>1.3812978706466776E-6</v>
      </c>
      <c r="AB133" s="6">
        <v>6.6871416227015122E-6</v>
      </c>
      <c r="AC133" s="6">
        <v>2.9641000000000001E-2</v>
      </c>
      <c r="AD133" s="6">
        <v>8.1017000000000006E-2</v>
      </c>
      <c r="AE133" s="60"/>
      <c r="AF133" s="26" t="s">
        <v>431</v>
      </c>
      <c r="AG133" s="26" t="s">
        <v>431</v>
      </c>
      <c r="AH133" s="26" t="s">
        <v>431</v>
      </c>
      <c r="AI133" s="26" t="s">
        <v>431</v>
      </c>
      <c r="AJ133" s="26" t="s">
        <v>431</v>
      </c>
      <c r="AK133" s="26">
        <v>197610.56804673499</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20.416685775000001</v>
      </c>
      <c r="F135" s="6">
        <v>4.0915201950000002</v>
      </c>
      <c r="G135" s="6">
        <v>0.77738883599999997</v>
      </c>
      <c r="H135" s="6" t="s">
        <v>432</v>
      </c>
      <c r="I135" s="6">
        <v>18.861908101000001</v>
      </c>
      <c r="J135" s="6">
        <v>20.007533755000001</v>
      </c>
      <c r="K135" s="6">
        <v>20.375770572</v>
      </c>
      <c r="L135" s="6">
        <v>10.543847544</v>
      </c>
      <c r="M135" s="6">
        <v>257.27478988500002</v>
      </c>
      <c r="N135" s="6">
        <v>2.7413185339999999</v>
      </c>
      <c r="O135" s="6">
        <v>0.28640641300000003</v>
      </c>
      <c r="P135" s="6" t="s">
        <v>432</v>
      </c>
      <c r="Q135" s="6">
        <v>0.16366080899999999</v>
      </c>
      <c r="R135" s="6">
        <v>4.0915203999999997E-2</v>
      </c>
      <c r="S135" s="6">
        <v>0.57281283100000002</v>
      </c>
      <c r="T135" s="6" t="s">
        <v>432</v>
      </c>
      <c r="U135" s="6">
        <v>0.12274560399999999</v>
      </c>
      <c r="V135" s="6">
        <v>73.851939528000003</v>
      </c>
      <c r="W135" s="6">
        <v>40.915201953496535</v>
      </c>
      <c r="X135" s="6">
        <v>2.2912536006494066E-2</v>
      </c>
      <c r="Y135" s="6">
        <v>4.2961005012176375E-2</v>
      </c>
      <c r="Z135" s="6">
        <v>9.7378278027599782E-2</v>
      </c>
      <c r="AA135" s="6" t="s">
        <v>432</v>
      </c>
      <c r="AB135" s="6">
        <v>0.1632518190462702</v>
      </c>
      <c r="AC135" s="6" t="s">
        <v>432</v>
      </c>
      <c r="AD135" s="6" t="s">
        <v>431</v>
      </c>
      <c r="AE135" s="60"/>
      <c r="AF135" s="26" t="s">
        <v>431</v>
      </c>
      <c r="AG135" s="26" t="s">
        <v>431</v>
      </c>
      <c r="AH135" s="26" t="s">
        <v>431</v>
      </c>
      <c r="AI135" s="26" t="s">
        <v>431</v>
      </c>
      <c r="AJ135" s="26" t="s">
        <v>431</v>
      </c>
      <c r="AK135" s="26">
        <v>2864.0670008117581</v>
      </c>
      <c r="AL135" s="49" t="s">
        <v>412</v>
      </c>
    </row>
    <row r="136" spans="1:38" s="2" customFormat="1" ht="26.25" customHeight="1" thickBot="1" x14ac:dyDescent="0.25">
      <c r="A136" s="70" t="s">
        <v>288</v>
      </c>
      <c r="B136" s="70" t="s">
        <v>313</v>
      </c>
      <c r="C136" s="71" t="s">
        <v>314</v>
      </c>
      <c r="D136" s="72"/>
      <c r="E136" s="6">
        <v>6.2262949999999997E-3</v>
      </c>
      <c r="F136" s="6">
        <v>8.2275151000000005E-2</v>
      </c>
      <c r="G136" s="6" t="s">
        <v>431</v>
      </c>
      <c r="H136" s="6" t="s">
        <v>432</v>
      </c>
      <c r="I136" s="6">
        <v>2.5863050000000001E-3</v>
      </c>
      <c r="J136" s="6">
        <v>2.5863050000000001E-3</v>
      </c>
      <c r="K136" s="6">
        <v>2.5863050000000001E-3</v>
      </c>
      <c r="L136" s="6" t="s">
        <v>432</v>
      </c>
      <c r="M136" s="6">
        <v>0.114946981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746.02784753339097</v>
      </c>
      <c r="AL136" s="49" t="s">
        <v>416</v>
      </c>
    </row>
    <row r="137" spans="1:38" s="2" customFormat="1" ht="26.25" customHeight="1" thickBot="1" x14ac:dyDescent="0.25">
      <c r="A137" s="70" t="s">
        <v>288</v>
      </c>
      <c r="B137" s="70" t="s">
        <v>315</v>
      </c>
      <c r="C137" s="71" t="s">
        <v>316</v>
      </c>
      <c r="D137" s="72"/>
      <c r="E137" s="6">
        <v>3.4453029999999998E-3</v>
      </c>
      <c r="F137" s="6">
        <v>8.8687071910449992E-3</v>
      </c>
      <c r="G137" s="6" t="s">
        <v>431</v>
      </c>
      <c r="H137" s="6" t="s">
        <v>432</v>
      </c>
      <c r="I137" s="6">
        <v>1.4311250000000001E-3</v>
      </c>
      <c r="J137" s="6">
        <v>1.4311250000000001E-3</v>
      </c>
      <c r="K137" s="6">
        <v>1.4311250000000001E-3</v>
      </c>
      <c r="L137" s="6" t="s">
        <v>432</v>
      </c>
      <c r="M137" s="6">
        <v>6.3600763000000005E-2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481.39</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1.5452132E-2</v>
      </c>
      <c r="G139" s="6" t="s">
        <v>432</v>
      </c>
      <c r="H139" s="6">
        <v>1.852876E-3</v>
      </c>
      <c r="I139" s="6">
        <v>1.437935945</v>
      </c>
      <c r="J139" s="6">
        <v>1.437935945</v>
      </c>
      <c r="K139" s="6">
        <v>1.437935945</v>
      </c>
      <c r="L139" s="6" t="s">
        <v>433</v>
      </c>
      <c r="M139" s="6" t="s">
        <v>432</v>
      </c>
      <c r="N139" s="6">
        <v>4.0816159999999997E-3</v>
      </c>
      <c r="O139" s="6">
        <v>8.1937959999999997E-3</v>
      </c>
      <c r="P139" s="6">
        <v>8.1937959999999997E-3</v>
      </c>
      <c r="Q139" s="6">
        <v>1.2966162E-2</v>
      </c>
      <c r="R139" s="6">
        <v>1.2366889000000001E-2</v>
      </c>
      <c r="S139" s="6">
        <v>2.8878320999999998E-2</v>
      </c>
      <c r="T139" s="6" t="s">
        <v>432</v>
      </c>
      <c r="U139" s="6" t="s">
        <v>432</v>
      </c>
      <c r="V139" s="6" t="s">
        <v>432</v>
      </c>
      <c r="W139" s="6">
        <v>14.94786783031892</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772.60654999999997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530.38471291660471</v>
      </c>
      <c r="F141" s="20">
        <f t="shared" ref="F141:AD141" si="0">SUM(F14:F140)</f>
        <v>488.90998276464029</v>
      </c>
      <c r="G141" s="20">
        <f t="shared" si="0"/>
        <v>90.27544082225144</v>
      </c>
      <c r="H141" s="20">
        <f t="shared" si="0"/>
        <v>450.07623122578747</v>
      </c>
      <c r="I141" s="20">
        <f t="shared" si="0"/>
        <v>88.189831495376879</v>
      </c>
      <c r="J141" s="20">
        <f t="shared" si="0"/>
        <v>160.91154697069308</v>
      </c>
      <c r="K141" s="20">
        <f t="shared" si="0"/>
        <v>248.31684217131877</v>
      </c>
      <c r="L141" s="20">
        <f t="shared" si="0"/>
        <v>23.45454322548408</v>
      </c>
      <c r="M141" s="20">
        <f t="shared" si="0"/>
        <v>956.47984678585578</v>
      </c>
      <c r="N141" s="20">
        <f t="shared" si="0"/>
        <v>92.353487013494757</v>
      </c>
      <c r="O141" s="20">
        <f t="shared" si="0"/>
        <v>5.250575160241338</v>
      </c>
      <c r="P141" s="20">
        <f t="shared" si="0"/>
        <v>2.4039619709098616</v>
      </c>
      <c r="Q141" s="20">
        <f t="shared" si="0"/>
        <v>2.9175030553466623</v>
      </c>
      <c r="R141" s="20">
        <f>SUM(R14:R140)</f>
        <v>20.363411509684326</v>
      </c>
      <c r="S141" s="20">
        <f t="shared" si="0"/>
        <v>115.30608267203746</v>
      </c>
      <c r="T141" s="20">
        <f t="shared" si="0"/>
        <v>31.593229005151155</v>
      </c>
      <c r="U141" s="20">
        <f t="shared" si="0"/>
        <v>5.2660261195337821</v>
      </c>
      <c r="V141" s="20">
        <f t="shared" si="0"/>
        <v>250.61756903908122</v>
      </c>
      <c r="W141" s="20">
        <f t="shared" si="0"/>
        <v>168.41445411186064</v>
      </c>
      <c r="X141" s="20">
        <f t="shared" si="0"/>
        <v>6.7184997156979973</v>
      </c>
      <c r="Y141" s="20">
        <f t="shared" si="0"/>
        <v>7.4159329338046787</v>
      </c>
      <c r="Z141" s="20">
        <f t="shared" si="0"/>
        <v>2.9875727192808341</v>
      </c>
      <c r="AA141" s="20">
        <f t="shared" si="0"/>
        <v>3.750247551086634</v>
      </c>
      <c r="AB141" s="20">
        <f t="shared" si="0"/>
        <v>33.430080335779877</v>
      </c>
      <c r="AC141" s="20">
        <f t="shared" si="0"/>
        <v>1.9160684294820838</v>
      </c>
      <c r="AD141" s="20">
        <f t="shared" si="0"/>
        <v>89.792758873084267</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530.38471291660471</v>
      </c>
      <c r="F152" s="14">
        <f t="shared" ref="F152:AD152" si="1">SUM(F$141, F$151, IF(AND(ISNUMBER(SEARCH($B$4,"AT|BE|CH|GB|IE|LT|LU|NL")),SUM(F$143:F$149)&gt;0),SUM(F$143:F$149)-SUM(F$27:F$33),0))</f>
        <v>488.90998276464029</v>
      </c>
      <c r="G152" s="14">
        <f t="shared" si="1"/>
        <v>90.27544082225144</v>
      </c>
      <c r="H152" s="14">
        <f t="shared" si="1"/>
        <v>450.07623122578747</v>
      </c>
      <c r="I152" s="14">
        <f t="shared" si="1"/>
        <v>88.189831495376879</v>
      </c>
      <c r="J152" s="14">
        <f t="shared" si="1"/>
        <v>160.91154697069308</v>
      </c>
      <c r="K152" s="14">
        <f t="shared" si="1"/>
        <v>248.31684217131877</v>
      </c>
      <c r="L152" s="14">
        <f t="shared" si="1"/>
        <v>23.45454322548408</v>
      </c>
      <c r="M152" s="14">
        <f t="shared" si="1"/>
        <v>956.47984678585578</v>
      </c>
      <c r="N152" s="14">
        <f t="shared" si="1"/>
        <v>92.353487013494757</v>
      </c>
      <c r="O152" s="14">
        <f t="shared" si="1"/>
        <v>5.250575160241338</v>
      </c>
      <c r="P152" s="14">
        <f t="shared" si="1"/>
        <v>2.4039619709098616</v>
      </c>
      <c r="Q152" s="14">
        <f t="shared" si="1"/>
        <v>2.9175030553466623</v>
      </c>
      <c r="R152" s="14">
        <f t="shared" si="1"/>
        <v>20.363411509684326</v>
      </c>
      <c r="S152" s="14">
        <f t="shared" si="1"/>
        <v>115.30608267203746</v>
      </c>
      <c r="T152" s="14">
        <f t="shared" si="1"/>
        <v>31.593229005151155</v>
      </c>
      <c r="U152" s="14">
        <f t="shared" si="1"/>
        <v>5.2660261195337821</v>
      </c>
      <c r="V152" s="14">
        <f t="shared" si="1"/>
        <v>250.61756903908122</v>
      </c>
      <c r="W152" s="14">
        <f t="shared" si="1"/>
        <v>168.41445411186064</v>
      </c>
      <c r="X152" s="14">
        <f t="shared" si="1"/>
        <v>6.7184997156979973</v>
      </c>
      <c r="Y152" s="14">
        <f t="shared" si="1"/>
        <v>7.4159329338046787</v>
      </c>
      <c r="Z152" s="14">
        <f t="shared" si="1"/>
        <v>2.9875727192808341</v>
      </c>
      <c r="AA152" s="14">
        <f t="shared" si="1"/>
        <v>3.750247551086634</v>
      </c>
      <c r="AB152" s="14">
        <f t="shared" si="1"/>
        <v>33.430080335779877</v>
      </c>
      <c r="AC152" s="14">
        <f t="shared" si="1"/>
        <v>1.9160684294820838</v>
      </c>
      <c r="AD152" s="14">
        <f t="shared" si="1"/>
        <v>89.792758873084267</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457.21357850493712</v>
      </c>
      <c r="F154" s="14">
        <f>SUM(F$141, F$153, -1 * IF(OR($B$6=2005,$B$6&gt;=2020),SUM(F$99:F$122),0), IF(AND(ISNUMBER(SEARCH($B$4,"AT|BE|CH|GB|IE|LT|LU|NL")),SUM(F$143:F$149)&gt;0),SUM(F$143:F$149)-SUM(F$27:F$33),0))</f>
        <v>368.33562148754879</v>
      </c>
      <c r="G154" s="14">
        <f>SUM(G$141, G$153, IF(AND(ISNUMBER(SEARCH($B$4,"AT|BE|CH|GB|IE|LT|LU|NL")),SUM(G$143:G$149)&gt;0),SUM(G$143:G$149)-SUM(G$27:G$33),0))</f>
        <v>90.27544082225144</v>
      </c>
      <c r="H154" s="14">
        <f>SUM(H$141, H$153, IF(AND(ISNUMBER(SEARCH($B$4,"AT|BE|CH|GB|IE|LT|LU|NL")),SUM(H$143:H$149)&gt;0),SUM(H$143:H$149)-SUM(H$27:H$33),0))</f>
        <v>450.07623122578747</v>
      </c>
      <c r="I154" s="14">
        <f t="shared" ref="I154:AD154" si="2">SUM(I$141, I$153, IF(AND(ISNUMBER(SEARCH($B$4,"AT|BE|CH|GB|IE|LT|LU|NL")),SUM(I$143:I$149)&gt;0),SUM(I$143:I$149)-SUM(I$27:I$33),0))</f>
        <v>88.189831495376879</v>
      </c>
      <c r="J154" s="14">
        <f t="shared" si="2"/>
        <v>160.91154697069308</v>
      </c>
      <c r="K154" s="14">
        <f t="shared" si="2"/>
        <v>248.31684217131877</v>
      </c>
      <c r="L154" s="14">
        <f t="shared" si="2"/>
        <v>23.45454322548408</v>
      </c>
      <c r="M154" s="14">
        <f t="shared" si="2"/>
        <v>956.47984678585578</v>
      </c>
      <c r="N154" s="14">
        <f t="shared" si="2"/>
        <v>92.353487013494757</v>
      </c>
      <c r="O154" s="14">
        <f t="shared" si="2"/>
        <v>5.250575160241338</v>
      </c>
      <c r="P154" s="14">
        <f t="shared" si="2"/>
        <v>2.4039619709098616</v>
      </c>
      <c r="Q154" s="14">
        <f t="shared" si="2"/>
        <v>2.9175030553466623</v>
      </c>
      <c r="R154" s="14">
        <f t="shared" si="2"/>
        <v>20.363411509684326</v>
      </c>
      <c r="S154" s="14">
        <f t="shared" si="2"/>
        <v>115.30608267203746</v>
      </c>
      <c r="T154" s="14">
        <f t="shared" si="2"/>
        <v>31.593229005151155</v>
      </c>
      <c r="U154" s="14">
        <f t="shared" si="2"/>
        <v>5.2660261195337821</v>
      </c>
      <c r="V154" s="14">
        <f t="shared" si="2"/>
        <v>250.61756903908122</v>
      </c>
      <c r="W154" s="14">
        <f t="shared" si="2"/>
        <v>168.41445411186064</v>
      </c>
      <c r="X154" s="14">
        <f t="shared" si="2"/>
        <v>6.7184997156979973</v>
      </c>
      <c r="Y154" s="14">
        <f t="shared" si="2"/>
        <v>7.4159329338046787</v>
      </c>
      <c r="Z154" s="14">
        <f t="shared" si="2"/>
        <v>2.9875727192808341</v>
      </c>
      <c r="AA154" s="14">
        <f t="shared" si="2"/>
        <v>3.750247551086634</v>
      </c>
      <c r="AB154" s="14">
        <f t="shared" si="2"/>
        <v>33.430080335779877</v>
      </c>
      <c r="AC154" s="14">
        <f t="shared" si="2"/>
        <v>1.9160684294820838</v>
      </c>
      <c r="AD154" s="14">
        <f t="shared" si="2"/>
        <v>89.792758873084267</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69.113318944780403</v>
      </c>
      <c r="F157" s="23">
        <v>0.98012324101335846</v>
      </c>
      <c r="G157" s="23">
        <v>3.9935752332022112</v>
      </c>
      <c r="H157" s="23" t="s">
        <v>432</v>
      </c>
      <c r="I157" s="23">
        <v>0.8551016341968275</v>
      </c>
      <c r="J157" s="23">
        <v>0.8551016341968275</v>
      </c>
      <c r="K157" s="23">
        <v>0.8551016341968275</v>
      </c>
      <c r="L157" s="23">
        <v>0.41044878428274179</v>
      </c>
      <c r="M157" s="23">
        <v>10.147248117769353</v>
      </c>
      <c r="N157" s="23">
        <v>0.48225579355501996</v>
      </c>
      <c r="O157" s="23">
        <v>2.4655438077103337E-4</v>
      </c>
      <c r="P157" s="23">
        <v>1.088940079303056E-2</v>
      </c>
      <c r="Q157" s="23">
        <v>4.7250983958818118E-4</v>
      </c>
      <c r="R157" s="23">
        <v>5.7503816222569677E-2</v>
      </c>
      <c r="S157" s="23">
        <v>3.4913458338794758E-2</v>
      </c>
      <c r="T157" s="23">
        <v>4.7377520493936714E-4</v>
      </c>
      <c r="U157" s="23">
        <v>4.7244657132062184E-4</v>
      </c>
      <c r="V157" s="23">
        <v>9.0377754748129979E-2</v>
      </c>
      <c r="W157" s="23" t="s">
        <v>432</v>
      </c>
      <c r="X157" s="23">
        <v>6.7656584428296273E-4</v>
      </c>
      <c r="Y157" s="23">
        <v>5.2594988790707385E-3</v>
      </c>
      <c r="Z157" s="23">
        <v>6.017077618305246E-4</v>
      </c>
      <c r="AA157" s="23">
        <v>5.5243764458878211E-4</v>
      </c>
      <c r="AB157" s="23">
        <v>7.0902101297730079E-3</v>
      </c>
      <c r="AC157" s="23" t="s">
        <v>431</v>
      </c>
      <c r="AD157" s="23" t="s">
        <v>431</v>
      </c>
      <c r="AE157" s="63"/>
      <c r="AF157" s="23">
        <v>205383.86875484791</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9.6021021514082765</v>
      </c>
      <c r="F158" s="23">
        <v>0.30776166450247688</v>
      </c>
      <c r="G158" s="23">
        <v>0.54357658489295047</v>
      </c>
      <c r="H158" s="23" t="s">
        <v>432</v>
      </c>
      <c r="I158" s="23">
        <v>0.11702026883613817</v>
      </c>
      <c r="J158" s="23">
        <v>0.11702026883613817</v>
      </c>
      <c r="K158" s="23">
        <v>0.11702026883613817</v>
      </c>
      <c r="L158" s="23">
        <v>5.6169727969767158E-2</v>
      </c>
      <c r="M158" s="23">
        <v>4.7926330847297747</v>
      </c>
      <c r="N158" s="23">
        <v>2.8325912759912883</v>
      </c>
      <c r="O158" s="23">
        <v>3.4098609444031914E-5</v>
      </c>
      <c r="P158" s="23">
        <v>1.5055250049193299E-3</v>
      </c>
      <c r="Q158" s="23">
        <v>6.5045097981011323E-5</v>
      </c>
      <c r="R158" s="23">
        <v>7.8059020374552984E-3</v>
      </c>
      <c r="S158" s="23">
        <v>4.7418132835702637E-3</v>
      </c>
      <c r="T158" s="23">
        <v>7.2498780862207749E-5</v>
      </c>
      <c r="U158" s="23">
        <v>6.467241383695149E-5</v>
      </c>
      <c r="V158" s="23">
        <v>1.2352507524707575E-2</v>
      </c>
      <c r="W158" s="23" t="s">
        <v>432</v>
      </c>
      <c r="X158" s="23">
        <v>2.390463779945433E-4</v>
      </c>
      <c r="Y158" s="23">
        <v>1.5186198804513933E-3</v>
      </c>
      <c r="Z158" s="23">
        <v>1.9748115178958356E-4</v>
      </c>
      <c r="AA158" s="23">
        <v>2.7119980750055694E-4</v>
      </c>
      <c r="AB158" s="23">
        <v>2.226347217736077E-3</v>
      </c>
      <c r="AC158" s="23" t="s">
        <v>431</v>
      </c>
      <c r="AD158" s="23" t="s">
        <v>431</v>
      </c>
      <c r="AE158" s="63"/>
      <c r="AF158" s="23">
        <v>27955.367180160734</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387.00883414600003</v>
      </c>
      <c r="F159" s="23">
        <v>13.657854889999999</v>
      </c>
      <c r="G159" s="23">
        <v>63.537738130000001</v>
      </c>
      <c r="H159" s="23" t="s">
        <v>432</v>
      </c>
      <c r="I159" s="23">
        <v>27.461715364</v>
      </c>
      <c r="J159" s="23">
        <v>32.296395750999999</v>
      </c>
      <c r="K159" s="23">
        <v>32.296395750999999</v>
      </c>
      <c r="L159" s="23">
        <v>0.59909841799999997</v>
      </c>
      <c r="M159" s="23">
        <v>31.891738638</v>
      </c>
      <c r="N159" s="23">
        <v>1.27937696</v>
      </c>
      <c r="O159" s="23">
        <v>0.13573702200000001</v>
      </c>
      <c r="P159" s="23">
        <v>0.16460886799999999</v>
      </c>
      <c r="Q159" s="23">
        <v>4.1819813379999999</v>
      </c>
      <c r="R159" s="23">
        <v>4.4390194740000002</v>
      </c>
      <c r="S159" s="23">
        <v>8.8516803639999999</v>
      </c>
      <c r="T159" s="23">
        <v>195.525363986</v>
      </c>
      <c r="U159" s="23">
        <v>1.4180208480000001</v>
      </c>
      <c r="V159" s="23">
        <v>9.0103771120000005</v>
      </c>
      <c r="W159" s="23">
        <v>3.0382430120274</v>
      </c>
      <c r="X159" s="23">
        <v>3.3212461288679836E-2</v>
      </c>
      <c r="Y159" s="23">
        <v>0.19638758328006162</v>
      </c>
      <c r="Z159" s="23">
        <v>0.13573702960673675</v>
      </c>
      <c r="AA159" s="23">
        <v>5.6029090532001079E-2</v>
      </c>
      <c r="AB159" s="23">
        <v>0.42136616470747928</v>
      </c>
      <c r="AC159" s="23">
        <v>0.96459600000000001</v>
      </c>
      <c r="AD159" s="23">
        <v>3.5119419999999999</v>
      </c>
      <c r="AE159" s="63"/>
      <c r="AF159" s="23">
        <v>309976.33669650718</v>
      </c>
      <c r="AG159" s="23" t="s">
        <v>433</v>
      </c>
      <c r="AH159" s="23">
        <v>11012.819894267301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v>2.2718358479999998</v>
      </c>
      <c r="F160" s="23">
        <v>5.4468239000000002E-2</v>
      </c>
      <c r="G160" s="23">
        <v>6.6891677999999996E-2</v>
      </c>
      <c r="H160" s="23">
        <v>5.4280000000000002E-5</v>
      </c>
      <c r="I160" s="23">
        <v>2.8720907E-2</v>
      </c>
      <c r="J160" s="23">
        <v>3.3712134999999997E-2</v>
      </c>
      <c r="K160" s="23">
        <v>3.3926657999999998E-2</v>
      </c>
      <c r="L160" s="23">
        <v>2.3761540000000001E-3</v>
      </c>
      <c r="M160" s="23">
        <v>0.13986469300000001</v>
      </c>
      <c r="N160" s="23">
        <v>4.6537929999999998E-3</v>
      </c>
      <c r="O160" s="23">
        <v>3.0525799999999998E-4</v>
      </c>
      <c r="P160" s="23">
        <v>9.11494E-4</v>
      </c>
      <c r="Q160" s="23">
        <v>1.1839299999999999E-3</v>
      </c>
      <c r="R160" s="23">
        <v>1.7192349999999999E-3</v>
      </c>
      <c r="S160" s="23">
        <v>2.9383174000000001E-2</v>
      </c>
      <c r="T160" s="23">
        <v>2.9578007E-2</v>
      </c>
      <c r="U160" s="23">
        <v>2.962115E-3</v>
      </c>
      <c r="V160" s="23">
        <v>3.7354362000000002E-2</v>
      </c>
      <c r="W160" s="23">
        <v>4.1291161690800403E-3</v>
      </c>
      <c r="X160" s="23">
        <v>6.9418491946987655E-5</v>
      </c>
      <c r="Y160" s="23">
        <v>3.2398192188882292E-4</v>
      </c>
      <c r="Z160" s="23">
        <v>3.0771276526683739E-4</v>
      </c>
      <c r="AA160" s="23">
        <v>4.0648049236067102E-5</v>
      </c>
      <c r="AB160" s="23">
        <v>7.4176122763871502E-4</v>
      </c>
      <c r="AC160" s="23">
        <v>2.3609999999999998E-3</v>
      </c>
      <c r="AD160" s="23">
        <v>1.1800000000000001E-3</v>
      </c>
      <c r="AE160" s="63"/>
      <c r="AF160" s="23">
        <v>1716.9986083418319</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431</v>
      </c>
      <c r="J162" s="25" t="s">
        <v>431</v>
      </c>
      <c r="K162" s="25" t="s">
        <v>431</v>
      </c>
      <c r="L162" s="25" t="s">
        <v>431</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9.3935607739999991</v>
      </c>
      <c r="F163" s="25">
        <v>24.883905325000001</v>
      </c>
      <c r="G163" s="25">
        <v>1.87301246</v>
      </c>
      <c r="H163" s="25">
        <v>2.105552028</v>
      </c>
      <c r="I163" s="25">
        <v>15.991088574999999</v>
      </c>
      <c r="J163" s="25">
        <v>19.544663810999999</v>
      </c>
      <c r="K163" s="25">
        <v>30.205389533000002</v>
      </c>
      <c r="L163" s="25">
        <v>1.4391979619999999</v>
      </c>
      <c r="M163" s="25">
        <v>269.513799957</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2026-02-04T08:59:33Z</dcterms:modified>
</cp:coreProperties>
</file>