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C65EB04-970A-4677-BE81-7D8E54CC5D5E}"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<sst xmlns="http://schemas.openxmlformats.org/spreadsheetml/2006/main" count="3915" uniqueCount="436">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</sst>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131.68547646238662</v>
      </c>
      <c r="F14" s="6">
        <v>3.11987291714019</v>
      </c>
      <c r="G14" s="6">
        <v>116.87108348263807</v>
      </c>
      <c r="H14" s="6">
        <v>0.26446066899999998</v>
      </c>
      <c r="I14" s="6">
        <v>3.5944156197643768</v>
      </c>
      <c r="J14" s="6">
        <v>4.8603908645595029</v>
      </c>
      <c r="K14" s="6">
        <v>5.8169577269771144</v>
      </c>
      <c r="L14" s="6">
        <v>9.9591987570169765E-2</v>
      </c>
      <c r="M14" s="6">
        <v>18.408407845431856</v>
      </c>
      <c r="N14" s="6">
        <v>1.7146094089379997</v>
      </c>
      <c r="O14" s="6">
        <v>0.6374352752552227</v>
      </c>
      <c r="P14" s="6">
        <v>1.4942714203811265</v>
      </c>
      <c r="Q14" s="6">
        <v>2.2960844004593848</v>
      </c>
      <c r="R14" s="6">
        <v>2.9982030699962992</v>
      </c>
      <c r="S14" s="6">
        <v>4.6263632033224251</v>
      </c>
      <c r="T14" s="6">
        <v>16.242459807571908</v>
      </c>
      <c r="U14" s="6">
        <v>0.77953213344277761</v>
      </c>
      <c r="V14" s="6">
        <v>12.947392303086872</v>
      </c>
      <c r="W14" s="6">
        <v>2.292965647674452</v>
      </c>
      <c r="X14" s="6">
        <v>5.1745971154802638E-2</v>
      </c>
      <c r="Y14" s="6">
        <v>9.632599267980485E-2</v>
      </c>
      <c r="Z14" s="6">
        <v>3.9053547922670809E-2</v>
      </c>
      <c r="AA14" s="6">
        <v>3.3622183788658944E-2</v>
      </c>
      <c r="AB14" s="6">
        <v>0.22074769469208966</v>
      </c>
      <c r="AC14" s="6">
        <v>0.18605574359999999</v>
      </c>
      <c r="AD14" s="6">
        <v>1.4453360295735001E-3</v>
      </c>
      <c r="AE14" s="60"/>
      <c r="AF14" s="26">
        <v>23553.0035111736</v>
      </c>
      <c r="AG14" s="26">
        <v>435500.76529655</v>
      </c>
      <c r="AH14" s="26">
        <v>364532.59792550001</v>
      </c>
      <c r="AI14" s="26">
        <v>26982.339223456536</v>
      </c>
      <c r="AJ14" s="26">
        <v>9895.7739888121996</v>
      </c>
      <c r="AK14" s="26" t="s">
        <v>431</v>
      </c>
      <c r="AL14" s="49" t="s">
        <v>49</v>
      </c>
    </row>
    <row r="15" spans="1:38" s="1" customFormat="1" ht="26.25" customHeight="1" thickBot="1" x14ac:dyDescent="0.25">
      <c r="A15" s="70" t="s">
        <v>53</v>
      </c>
      <c r="B15" s="70" t="s">
        <v>54</v>
      </c>
      <c r="C15" s="71" t="s">
        <v>55</v>
      </c>
      <c r="D15" s="72"/>
      <c r="E15" s="6">
        <v>15.946087905612432</v>
      </c>
      <c r="F15" s="6">
        <v>0.39210016898766664</v>
      </c>
      <c r="G15" s="6">
        <v>25.210640300000001</v>
      </c>
      <c r="H15" s="6" t="s">
        <v>432</v>
      </c>
      <c r="I15" s="6">
        <v>0.48135201167301639</v>
      </c>
      <c r="J15" s="6">
        <v>0.64083792807279694</v>
      </c>
      <c r="K15" s="6">
        <v>0.79258571474247796</v>
      </c>
      <c r="L15" s="6">
        <v>4.240739098304238E-2</v>
      </c>
      <c r="M15" s="6">
        <v>1.5942753558749287</v>
      </c>
      <c r="N15" s="6">
        <v>0.2853951528007227</v>
      </c>
      <c r="O15" s="6">
        <v>0.22412196467935311</v>
      </c>
      <c r="P15" s="6">
        <v>4.5136106829315889E-2</v>
      </c>
      <c r="Q15" s="6">
        <v>0.16558952655412693</v>
      </c>
      <c r="R15" s="6">
        <v>1.04569721755011</v>
      </c>
      <c r="S15" s="6">
        <v>0.66410020022891603</v>
      </c>
      <c r="T15" s="6">
        <v>25.688917421311871</v>
      </c>
      <c r="U15" s="6">
        <v>0.20064756308482901</v>
      </c>
      <c r="V15" s="6">
        <v>3.0363147457943778</v>
      </c>
      <c r="W15" s="6">
        <v>8.2048518890096234E-2</v>
      </c>
      <c r="X15" s="6">
        <v>8.8145979988810306E-5</v>
      </c>
      <c r="Y15" s="6">
        <v>2.985947699556742E-4</v>
      </c>
      <c r="Z15" s="6">
        <v>1.134359426106042E-4</v>
      </c>
      <c r="AA15" s="6">
        <v>4.5491984181924791E-4</v>
      </c>
      <c r="AB15" s="6">
        <v>9.5509667838416655E-4</v>
      </c>
      <c r="AC15" s="6" t="s">
        <v>431</v>
      </c>
      <c r="AD15" s="6" t="s">
        <v>431</v>
      </c>
      <c r="AE15" s="60"/>
      <c r="AF15" s="26">
        <v>126443.34556032351</v>
      </c>
      <c r="AG15" s="26" t="s">
        <v>433</v>
      </c>
      <c r="AH15" s="26">
        <v>46219.332522279998</v>
      </c>
      <c r="AI15" s="26" t="s">
        <v>433</v>
      </c>
      <c r="AJ15" s="26">
        <v>731.82543999999996</v>
      </c>
      <c r="AK15" s="26" t="s">
        <v>431</v>
      </c>
      <c r="AL15" s="49" t="s">
        <v>49</v>
      </c>
    </row>
    <row r="16" spans="1:38" s="1" customFormat="1" ht="26.25" customHeight="1" thickBot="1" x14ac:dyDescent="0.25">
      <c r="A16" s="70" t="s">
        <v>53</v>
      </c>
      <c r="B16" s="70" t="s">
        <v>56</v>
      </c>
      <c r="C16" s="71" t="s">
        <v>57</v>
      </c>
      <c r="D16" s="72"/>
      <c r="E16" s="6">
        <v>5.6392548464148273</v>
      </c>
      <c r="F16" s="6">
        <v>0.65329419126437083</v>
      </c>
      <c r="G16" s="6">
        <v>1.8986401345892816</v>
      </c>
      <c r="H16" s="6">
        <v>0.4477112487671277</v>
      </c>
      <c r="I16" s="6">
        <v>0.6142646897364189</v>
      </c>
      <c r="J16" s="6">
        <v>0.79062629005154661</v>
      </c>
      <c r="K16" s="6">
        <v>1.1108310935015466</v>
      </c>
      <c r="L16" s="6">
        <v>0.11423004421105404</v>
      </c>
      <c r="M16" s="6">
        <v>4.8147773345877809</v>
      </c>
      <c r="N16" s="6">
        <v>0.29619106087669678</v>
      </c>
      <c r="O16" s="6">
        <v>0.13078879120129946</v>
      </c>
      <c r="P16" s="6">
        <v>1.2954042948906151E-2</v>
      </c>
      <c r="Q16" s="6">
        <v>6.0015554418016131E-3</v>
      </c>
      <c r="R16" s="6">
        <v>0.26125594270408459</v>
      </c>
      <c r="S16" s="6">
        <v>7.0501100062796515E-2</v>
      </c>
      <c r="T16" s="6">
        <v>3.3069358014241344E-2</v>
      </c>
      <c r="U16" s="6">
        <v>6.8448497337737493E-3</v>
      </c>
      <c r="V16" s="6">
        <v>5.2219752271499162</v>
      </c>
      <c r="W16" s="6">
        <v>1.0159278069635251</v>
      </c>
      <c r="X16" s="6">
        <v>0.14311205944707789</v>
      </c>
      <c r="Y16" s="6">
        <v>0.16146676244303668</v>
      </c>
      <c r="Z16" s="6">
        <v>5.0457432817179938E-2</v>
      </c>
      <c r="AA16" s="6">
        <v>4.0351302351331324E-2</v>
      </c>
      <c r="AB16" s="6">
        <v>0.39538287858319343</v>
      </c>
      <c r="AC16" s="6">
        <v>5.0283239597659998E-2</v>
      </c>
      <c r="AD16" s="6">
        <v>7.3228999999999996E-10</v>
      </c>
      <c r="AE16" s="60"/>
      <c r="AF16" s="26">
        <v>9118.1506999997491</v>
      </c>
      <c r="AG16" s="26">
        <v>12130.490134350001</v>
      </c>
      <c r="AH16" s="26">
        <v>21111.537871664041</v>
      </c>
      <c r="AI16" s="26">
        <v>10055.904931177241</v>
      </c>
      <c r="AJ16" s="26" t="s">
        <v>431</v>
      </c>
      <c r="AK16" s="26" t="s">
        <v>431</v>
      </c>
      <c r="AL16" s="49" t="s">
        <v>49</v>
      </c>
    </row>
    <row r="17" spans="1:38" s="2" customFormat="1" ht="26.25" customHeight="1" thickBot="1" x14ac:dyDescent="0.25">
      <c r="A17" s="70" t="s">
        <v>53</v>
      </c>
      <c r="B17" s="70" t="s">
        <v>58</v>
      </c>
      <c r="C17" s="71" t="s">
        <v>59</v>
      </c>
      <c r="D17" s="72"/>
      <c r="E17" s="6">
        <v>10.088120059830386</v>
      </c>
      <c r="F17" s="6">
        <v>0.32102330927062195</v>
      </c>
      <c r="G17" s="6">
        <v>6.2790714160562056</v>
      </c>
      <c r="H17" s="6" t="s">
        <v>432</v>
      </c>
      <c r="I17" s="6">
        <v>0.2959791478050241</v>
      </c>
      <c r="J17" s="6">
        <v>0.85264227520442704</v>
      </c>
      <c r="K17" s="6">
        <v>2.31853821460383</v>
      </c>
      <c r="L17" s="6">
        <v>8.1348591183747418E-2</v>
      </c>
      <c r="M17" s="6">
        <v>86.730556350269126</v>
      </c>
      <c r="N17" s="6">
        <v>7.484977784195169</v>
      </c>
      <c r="O17" s="6">
        <v>0.14567105544760023</v>
      </c>
      <c r="P17" s="6">
        <v>2.7179451633925181E-3</v>
      </c>
      <c r="Q17" s="6">
        <v>0.31684110022006901</v>
      </c>
      <c r="R17" s="6">
        <v>1.2423605879415662</v>
      </c>
      <c r="S17" s="6">
        <v>3.3618232674868631E-2</v>
      </c>
      <c r="T17" s="6">
        <v>1.7474995970292024</v>
      </c>
      <c r="U17" s="6">
        <v>1.0699358421703473E-3</v>
      </c>
      <c r="V17" s="6">
        <v>5.3077150030741853</v>
      </c>
      <c r="W17" s="6">
        <v>1.0955479366452088</v>
      </c>
      <c r="X17" s="6">
        <v>1.7619603937839364E-3</v>
      </c>
      <c r="Y17" s="6">
        <v>3.6124634462001079E-3</v>
      </c>
      <c r="Z17" s="6">
        <v>1.7626812714153471E-3</v>
      </c>
      <c r="AA17" s="6">
        <v>1.7613453554353473E-3</v>
      </c>
      <c r="AB17" s="6">
        <v>8.8984504676805562E-3</v>
      </c>
      <c r="AC17" s="6">
        <v>1.5820000000000001E-3</v>
      </c>
      <c r="AD17" s="6" t="s">
        <v>431</v>
      </c>
      <c r="AE17" s="60"/>
      <c r="AF17" s="26">
        <v>9974.2180196666686</v>
      </c>
      <c r="AG17" s="26">
        <v>25896.475699430001</v>
      </c>
      <c r="AH17" s="26">
        <v>30361.569302558408</v>
      </c>
      <c r="AI17" s="26" t="s">
        <v>431</v>
      </c>
      <c r="AJ17" s="26" t="s">
        <v>433</v>
      </c>
      <c r="AK17" s="26" t="s">
        <v>431</v>
      </c>
      <c r="AL17" s="49" t="s">
        <v>49</v>
      </c>
    </row>
    <row r="18" spans="1:38" s="2" customFormat="1" ht="26.25" customHeight="1" thickBot="1" x14ac:dyDescent="0.25">
      <c r="A18" s="70" t="s">
        <v>53</v>
      </c>
      <c r="B18" s="70" t="s">
        <v>60</v>
      </c>
      <c r="C18" s="71" t="s">
        <v>61</v>
      </c>
      <c r="D18" s="72"/>
      <c r="E18" s="6">
        <v>8.2124458388629193</v>
      </c>
      <c r="F18" s="6">
        <v>0.29710468150306557</v>
      </c>
      <c r="G18" s="6">
        <v>11.418487629973621</v>
      </c>
      <c r="H18" s="6">
        <v>3.2450000000000003E-5</v>
      </c>
      <c r="I18" s="6">
        <v>0.42098321583800219</v>
      </c>
      <c r="J18" s="6">
        <v>0.5032854864580022</v>
      </c>
      <c r="K18" s="6">
        <v>0.58341002727800217</v>
      </c>
      <c r="L18" s="6">
        <v>0.20271235315479777</v>
      </c>
      <c r="M18" s="6">
        <v>1.485096021921074</v>
      </c>
      <c r="N18" s="6">
        <v>0.12755960672284786</v>
      </c>
      <c r="O18" s="6">
        <v>1.2917265899690814E-2</v>
      </c>
      <c r="P18" s="6">
        <v>4.7910826241993514E-3</v>
      </c>
      <c r="Q18" s="6">
        <v>4.3410600969558573E-2</v>
      </c>
      <c r="R18" s="6">
        <v>0.14302726356958645</v>
      </c>
      <c r="S18" s="6">
        <v>7.9995587073063132E-2</v>
      </c>
      <c r="T18" s="6">
        <v>3.7669369439635965</v>
      </c>
      <c r="U18" s="6">
        <v>2.0199811812388526E-2</v>
      </c>
      <c r="V18" s="6">
        <v>0.99096358976348609</v>
      </c>
      <c r="W18" s="6">
        <v>9.5091581761457503E-2</v>
      </c>
      <c r="X18" s="6">
        <v>1.7194776798137999E-3</v>
      </c>
      <c r="Y18" s="6">
        <v>3.5385668011443999E-3</v>
      </c>
      <c r="Z18" s="6">
        <v>1.715474653595E-3</v>
      </c>
      <c r="AA18" s="6">
        <v>1.7711067645414E-3</v>
      </c>
      <c r="AB18" s="6">
        <v>8.7446258990945998E-3</v>
      </c>
      <c r="AC18" s="6">
        <v>1.9300000000000001E-3</v>
      </c>
      <c r="AD18" s="6" t="s">
        <v>431</v>
      </c>
      <c r="AE18" s="60"/>
      <c r="AF18" s="26">
        <v>24850.592745091464</v>
      </c>
      <c r="AG18" s="26">
        <v>1189.064640003885</v>
      </c>
      <c r="AH18" s="26">
        <v>8706.7323872885918</v>
      </c>
      <c r="AI18" s="26">
        <v>0.877</v>
      </c>
      <c r="AJ18" s="26" t="s">
        <v>433</v>
      </c>
      <c r="AK18" s="26" t="s">
        <v>431</v>
      </c>
      <c r="AL18" s="49" t="s">
        <v>49</v>
      </c>
    </row>
    <row r="19" spans="1:38" s="2" customFormat="1" ht="26.25" customHeight="1" thickBot="1" x14ac:dyDescent="0.25">
      <c r="A19" s="70" t="s">
        <v>53</v>
      </c>
      <c r="B19" s="70" t="s">
        <v>62</v>
      </c>
      <c r="C19" s="71" t="s">
        <v>63</v>
      </c>
      <c r="D19" s="72"/>
      <c r="E19" s="6">
        <v>8.6940191251922911</v>
      </c>
      <c r="F19" s="6">
        <v>1.5559439157565416</v>
      </c>
      <c r="G19" s="6">
        <v>7.1492167862583882</v>
      </c>
      <c r="H19" s="6">
        <v>6.5974069999999996E-3</v>
      </c>
      <c r="I19" s="6">
        <v>0.31712622732100282</v>
      </c>
      <c r="J19" s="6">
        <v>0.39669126912044167</v>
      </c>
      <c r="K19" s="6">
        <v>0.46622853894344574</v>
      </c>
      <c r="L19" s="6">
        <v>6.0400354007126102E-2</v>
      </c>
      <c r="M19" s="6">
        <v>3.2177815962101484</v>
      </c>
      <c r="N19" s="6">
        <v>0.12503338280660808</v>
      </c>
      <c r="O19" s="6">
        <v>1.0018135237085763E-2</v>
      </c>
      <c r="P19" s="6">
        <v>1.9467500748164203E-2</v>
      </c>
      <c r="Q19" s="6">
        <v>6.1990769662060581E-2</v>
      </c>
      <c r="R19" s="6">
        <v>0.1581422687310268</v>
      </c>
      <c r="S19" s="6">
        <v>7.5142703199690575E-2</v>
      </c>
      <c r="T19" s="6">
        <v>1.3802876162401716</v>
      </c>
      <c r="U19" s="6">
        <v>0.15002257707116382</v>
      </c>
      <c r="V19" s="6">
        <v>0.36204252697564043</v>
      </c>
      <c r="W19" s="6">
        <v>0.19735058865746372</v>
      </c>
      <c r="X19" s="6">
        <v>6.2867138276038736E-3</v>
      </c>
      <c r="Y19" s="6">
        <v>1.2197633440152129E-2</v>
      </c>
      <c r="Z19" s="6">
        <v>5.6033113222524857E-3</v>
      </c>
      <c r="AA19" s="6">
        <v>5.2497339352185418E-3</v>
      </c>
      <c r="AB19" s="6">
        <v>2.9337392500508892E-2</v>
      </c>
      <c r="AC19" s="6">
        <v>4.4191959235105202E-2</v>
      </c>
      <c r="AD19" s="6">
        <v>2.4909372914199999E-5</v>
      </c>
      <c r="AE19" s="60"/>
      <c r="AF19" s="26">
        <v>9394.0567825283069</v>
      </c>
      <c r="AG19" s="26">
        <v>6447.7032099999997</v>
      </c>
      <c r="AH19" s="26">
        <v>95321.879556814412</v>
      </c>
      <c r="AI19" s="26">
        <v>178.30825243785</v>
      </c>
      <c r="AJ19" s="26" t="s">
        <v>431</v>
      </c>
      <c r="AK19" s="26" t="s">
        <v>431</v>
      </c>
      <c r="AL19" s="49" t="s">
        <v>49</v>
      </c>
    </row>
    <row r="20" spans="1:38" s="2" customFormat="1" ht="26.25" customHeight="1" thickBot="1" x14ac:dyDescent="0.25">
      <c r="A20" s="70" t="s">
        <v>53</v>
      </c>
      <c r="B20" s="70" t="s">
        <v>64</v>
      </c>
      <c r="C20" s="71" t="s">
        <v>65</v>
      </c>
      <c r="D20" s="72"/>
      <c r="E20" s="6">
        <v>10.598663027119986</v>
      </c>
      <c r="F20" s="6">
        <v>1.8235678195818215</v>
      </c>
      <c r="G20" s="6">
        <v>2.9097224472985008</v>
      </c>
      <c r="H20" s="6">
        <v>8.4189091356718551E-2</v>
      </c>
      <c r="I20" s="6">
        <v>1.7555037347904292</v>
      </c>
      <c r="J20" s="6">
        <v>2.0420805463371492</v>
      </c>
      <c r="K20" s="6">
        <v>2.2688819948408727</v>
      </c>
      <c r="L20" s="6">
        <v>7.6970484576407053E-2</v>
      </c>
      <c r="M20" s="6">
        <v>7.1837154478593268</v>
      </c>
      <c r="N20" s="6">
        <v>0.83916538760986481</v>
      </c>
      <c r="O20" s="6">
        <v>9.5655079413968447E-2</v>
      </c>
      <c r="P20" s="6">
        <v>6.5225892389607507E-2</v>
      </c>
      <c r="Q20" s="6">
        <v>0.36058181783614385</v>
      </c>
      <c r="R20" s="6">
        <v>0.42957491070625309</v>
      </c>
      <c r="S20" s="6">
        <v>0.79444961685467208</v>
      </c>
      <c r="T20" s="6">
        <v>1.3100436851849802</v>
      </c>
      <c r="U20" s="6">
        <v>5.1943680442589624E-2</v>
      </c>
      <c r="V20" s="6">
        <v>7.8917617586700031</v>
      </c>
      <c r="W20" s="6">
        <v>2.1123418731300672</v>
      </c>
      <c r="X20" s="6">
        <v>6.5404103729912288E-2</v>
      </c>
      <c r="Y20" s="6">
        <v>4.207041562878009E-2</v>
      </c>
      <c r="Z20" s="6">
        <v>1.3997284777754191E-2</v>
      </c>
      <c r="AA20" s="6">
        <v>1.2516871814405394E-2</v>
      </c>
      <c r="AB20" s="6">
        <v>0.13398867588837085</v>
      </c>
      <c r="AC20" s="6">
        <v>0.19361365615673851</v>
      </c>
      <c r="AD20" s="6">
        <v>0.12708960716086939</v>
      </c>
      <c r="AE20" s="60"/>
      <c r="AF20" s="26">
        <v>6285.9170728772051</v>
      </c>
      <c r="AG20" s="26">
        <v>100.52865</v>
      </c>
      <c r="AH20" s="26">
        <v>82693.166584584542</v>
      </c>
      <c r="AI20" s="26">
        <v>39363.79579874</v>
      </c>
      <c r="AJ20" s="26" t="s">
        <v>433</v>
      </c>
      <c r="AK20" s="26" t="s">
        <v>431</v>
      </c>
      <c r="AL20" s="49" t="s">
        <v>49</v>
      </c>
    </row>
    <row r="21" spans="1:38" s="2" customFormat="1" ht="26.25" customHeight="1" thickBot="1" x14ac:dyDescent="0.25">
      <c r="A21" s="70" t="s">
        <v>53</v>
      </c>
      <c r="B21" s="70" t="s">
        <v>66</v>
      </c>
      <c r="C21" s="71" t="s">
        <v>67</v>
      </c>
      <c r="D21" s="72"/>
      <c r="E21" s="6">
        <v>4.5770051309999999</v>
      </c>
      <c r="F21" s="6">
        <v>3.6591046180000002</v>
      </c>
      <c r="G21" s="6">
        <v>2.281561639</v>
      </c>
      <c r="H21" s="6">
        <v>0.37866497399999999</v>
      </c>
      <c r="I21" s="6">
        <v>1.7297932620000001</v>
      </c>
      <c r="J21" s="6">
        <v>1.8387550530000001</v>
      </c>
      <c r="K21" s="6">
        <v>1.986644187</v>
      </c>
      <c r="L21" s="6">
        <v>0.43978533400000003</v>
      </c>
      <c r="M21" s="6">
        <v>7.2582684750000004</v>
      </c>
      <c r="N21" s="6">
        <v>0.36096360799999999</v>
      </c>
      <c r="O21" s="6">
        <v>0.13551184199999999</v>
      </c>
      <c r="P21" s="6">
        <v>9.8065610000000001E-3</v>
      </c>
      <c r="Q21" s="6">
        <v>1.3348825999999999E-2</v>
      </c>
      <c r="R21" s="6">
        <v>0.398583352</v>
      </c>
      <c r="S21" s="6">
        <v>8.7703088999999998E-2</v>
      </c>
      <c r="T21" s="6">
        <v>1.6713318070000001</v>
      </c>
      <c r="U21" s="6">
        <v>6.6526320000000003E-3</v>
      </c>
      <c r="V21" s="6">
        <v>5.3492195090000001</v>
      </c>
      <c r="W21" s="6">
        <v>1.1238841508439077</v>
      </c>
      <c r="X21" s="6">
        <v>0.10999002360968563</v>
      </c>
      <c r="Y21" s="6">
        <v>0.17908841528260114</v>
      </c>
      <c r="Z21" s="6">
        <v>5.8828245757437274E-2</v>
      </c>
      <c r="AA21" s="6">
        <v>4.8594233765841856E-2</v>
      </c>
      <c r="AB21" s="6">
        <v>0.3965009184155659</v>
      </c>
      <c r="AC21" s="6">
        <v>5.1527000000000003E-2</v>
      </c>
      <c r="AD21" s="6">
        <v>6.1399999999999996E-4</v>
      </c>
      <c r="AE21" s="60"/>
      <c r="AF21" s="26">
        <v>10563.665132792636</v>
      </c>
      <c r="AG21" s="26">
        <v>364.27265399999999</v>
      </c>
      <c r="AH21" s="26">
        <v>29878.195</v>
      </c>
      <c r="AI21" s="26">
        <v>10234.188569040101</v>
      </c>
      <c r="AJ21" s="26" t="s">
        <v>433</v>
      </c>
      <c r="AK21" s="26" t="s">
        <v>431</v>
      </c>
      <c r="AL21" s="49" t="s">
        <v>49</v>
      </c>
    </row>
    <row r="22" spans="1:38" s="2" customFormat="1" ht="26.25" customHeight="1" thickBot="1" x14ac:dyDescent="0.25">
      <c r="A22" s="70" t="s">
        <v>53</v>
      </c>
      <c r="B22" s="74" t="s">
        <v>68</v>
      </c>
      <c r="C22" s="71" t="s">
        <v>69</v>
      </c>
      <c r="D22" s="72"/>
      <c r="E22" s="6">
        <v>71.928125488741642</v>
      </c>
      <c r="F22" s="6">
        <v>2.6372664566077844</v>
      </c>
      <c r="G22" s="6">
        <v>28.580512847553212</v>
      </c>
      <c r="H22" s="6">
        <v>9.9385322999999998E-2</v>
      </c>
      <c r="I22" s="6">
        <v>1.5085915067168776</v>
      </c>
      <c r="J22" s="6">
        <v>1.9770274422591183</v>
      </c>
      <c r="K22" s="6">
        <v>2.1773603860063813</v>
      </c>
      <c r="L22" s="6">
        <v>0.53640041665734195</v>
      </c>
      <c r="M22" s="6">
        <v>54.669977658029069</v>
      </c>
      <c r="N22" s="6">
        <v>1.1694531790945459</v>
      </c>
      <c r="O22" s="6">
        <v>0.12965325958488638</v>
      </c>
      <c r="P22" s="6">
        <v>0.36975770595279461</v>
      </c>
      <c r="Q22" s="6">
        <v>0.14264425769676009</v>
      </c>
      <c r="R22" s="6">
        <v>0.87047738489897131</v>
      </c>
      <c r="S22" s="6">
        <v>0.49890812460938783</v>
      </c>
      <c r="T22" s="6">
        <v>5.7003593749514332</v>
      </c>
      <c r="U22" s="6">
        <v>0.20680642098475258</v>
      </c>
      <c r="V22" s="6">
        <v>3.9168043176952207</v>
      </c>
      <c r="W22" s="6">
        <v>0.98017785753867648</v>
      </c>
      <c r="X22" s="6">
        <v>3.1090118971784854E-2</v>
      </c>
      <c r="Y22" s="6">
        <v>5.4567725330110103E-2</v>
      </c>
      <c r="Z22" s="6">
        <v>1.7840281042878353E-2</v>
      </c>
      <c r="AA22" s="6">
        <v>1.4523556746623287E-2</v>
      </c>
      <c r="AB22" s="6">
        <v>0.1180216820913966</v>
      </c>
      <c r="AC22" s="6">
        <v>0.104752</v>
      </c>
      <c r="AD22" s="6">
        <v>5.6709000000000002E-2</v>
      </c>
      <c r="AE22" s="60"/>
      <c r="AF22" s="26">
        <v>104410.17908901293</v>
      </c>
      <c r="AG22" s="26">
        <v>1283.4372085059924</v>
      </c>
      <c r="AH22" s="26">
        <v>83299.040888720003</v>
      </c>
      <c r="AI22" s="26">
        <v>8411.1868356557316</v>
      </c>
      <c r="AJ22" s="26">
        <v>12126.583930000001</v>
      </c>
      <c r="AK22" s="26" t="s">
        <v>431</v>
      </c>
      <c r="AL22" s="49" t="s">
        <v>49</v>
      </c>
    </row>
    <row r="23" spans="1:38" s="2" customFormat="1" ht="26.25" customHeight="1" thickBot="1" x14ac:dyDescent="0.25">
      <c r="A23" s="70" t="s">
        <v>70</v>
      </c>
      <c r="B23" s="74" t="s">
        <v>393</v>
      </c>
      <c r="C23" s="71" t="s">
        <v>389</v>
      </c>
      <c r="D23" s="117"/>
      <c r="E23" s="6">
        <v>21.763579078999999</v>
      </c>
      <c r="F23" s="6">
        <v>2.0539870659999999</v>
      </c>
      <c r="G23" s="6">
        <v>1.8243299000000001E-2</v>
      </c>
      <c r="H23" s="6">
        <v>7.2973270000000002E-3</v>
      </c>
      <c r="I23" s="6">
        <v>1.300687631</v>
      </c>
      <c r="J23" s="6">
        <v>1.300687631</v>
      </c>
      <c r="K23" s="6">
        <v>1.300687631</v>
      </c>
      <c r="L23" s="6">
        <v>0.90181150300000001</v>
      </c>
      <c r="M23" s="6">
        <v>7.7352540469999997</v>
      </c>
      <c r="N23" s="6" t="s">
        <v>432</v>
      </c>
      <c r="O23" s="6">
        <v>9.1216600000000002E-3</v>
      </c>
      <c r="P23" s="6" t="s">
        <v>432</v>
      </c>
      <c r="Q23" s="6" t="s">
        <v>432</v>
      </c>
      <c r="R23" s="6">
        <v>4.5608273999999997E-2</v>
      </c>
      <c r="S23" s="6">
        <v>1.5506810820000001</v>
      </c>
      <c r="T23" s="6">
        <v>6.3851570999999996E-2</v>
      </c>
      <c r="U23" s="6">
        <v>9.1216600000000002E-3</v>
      </c>
      <c r="V23" s="6">
        <v>0.91216535200000004</v>
      </c>
      <c r="W23" s="6" t="s">
        <v>432</v>
      </c>
      <c r="X23" s="6">
        <v>2.7364960208412389E-2</v>
      </c>
      <c r="Y23" s="6">
        <v>4.5608267014020647E-2</v>
      </c>
      <c r="Z23" s="6">
        <v>3.1378487705646205E-2</v>
      </c>
      <c r="AA23" s="6">
        <v>7.2061061882152623E-3</v>
      </c>
      <c r="AB23" s="6">
        <v>0.1115578211162945</v>
      </c>
      <c r="AC23" s="6" t="s">
        <v>431</v>
      </c>
      <c r="AD23" s="6" t="s">
        <v>431</v>
      </c>
      <c r="AE23" s="60"/>
      <c r="AF23" s="26">
        <v>39314.326166085797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10.536911080491775</v>
      </c>
      <c r="F24" s="6">
        <v>6.8446520226767866</v>
      </c>
      <c r="G24" s="6">
        <v>3.0323718373198179</v>
      </c>
      <c r="H24" s="6">
        <v>0.66818556100000004</v>
      </c>
      <c r="I24" s="6">
        <v>3.1324484812583138</v>
      </c>
      <c r="J24" s="6">
        <v>3.3313657372589032</v>
      </c>
      <c r="K24" s="6">
        <v>3.593807618258491</v>
      </c>
      <c r="L24" s="6">
        <v>0.80967161115993702</v>
      </c>
      <c r="M24" s="6">
        <v>13.48401902219746</v>
      </c>
      <c r="N24" s="6">
        <v>0.65930173022864824</v>
      </c>
      <c r="O24" s="6">
        <v>0.23957219671815436</v>
      </c>
      <c r="P24" s="6">
        <v>2.0292337821000001E-2</v>
      </c>
      <c r="Q24" s="6">
        <v>2.7936158913067548E-2</v>
      </c>
      <c r="R24" s="6">
        <v>0.73246102467627483</v>
      </c>
      <c r="S24" s="6">
        <v>0.16314205186748607</v>
      </c>
      <c r="T24" s="6">
        <v>3.3018304226376918</v>
      </c>
      <c r="U24" s="6">
        <v>1.2938670543126272E-2</v>
      </c>
      <c r="V24" s="6">
        <v>9.5123536762293543</v>
      </c>
      <c r="W24" s="6">
        <v>2.0147358786253511</v>
      </c>
      <c r="X24" s="6">
        <v>0.19425649858098681</v>
      </c>
      <c r="Y24" s="6">
        <v>0.31640258521981374</v>
      </c>
      <c r="Z24" s="6">
        <v>0.10398476477646963</v>
      </c>
      <c r="AA24" s="6">
        <v>8.5925744260156187E-2</v>
      </c>
      <c r="AB24" s="6">
        <v>0.70056959283842823</v>
      </c>
      <c r="AC24" s="6">
        <v>9.1467999999999994E-2</v>
      </c>
      <c r="AD24" s="6">
        <v>1.078E-3</v>
      </c>
      <c r="AE24" s="60"/>
      <c r="AF24" s="26">
        <v>22210.332785440594</v>
      </c>
      <c r="AG24" s="26" t="s">
        <v>431</v>
      </c>
      <c r="AH24" s="26">
        <v>78893.433600320001</v>
      </c>
      <c r="AI24" s="26">
        <v>18059.069312558109</v>
      </c>
      <c r="AJ24" s="26" t="s">
        <v>431</v>
      </c>
      <c r="AK24" s="26" t="s">
        <v>431</v>
      </c>
      <c r="AL24" s="49" t="s">
        <v>49</v>
      </c>
    </row>
    <row r="25" spans="1:38" s="2" customFormat="1" ht="26.25" customHeight="1" thickBot="1" x14ac:dyDescent="0.25">
      <c r="A25" s="70" t="s">
        <v>73</v>
      </c>
      <c r="B25" s="74" t="s">
        <v>74</v>
      </c>
      <c r="C25" s="76" t="s">
        <v>75</v>
      </c>
      <c r="D25" s="72"/>
      <c r="E25" s="6">
        <v>4.7022670954659587</v>
      </c>
      <c r="F25" s="6">
        <v>0.47325865096203523</v>
      </c>
      <c r="G25" s="6">
        <v>0.28539965268059103</v>
      </c>
      <c r="H25" s="6" t="s">
        <v>432</v>
      </c>
      <c r="I25" s="6">
        <v>3.6178914336326987E-2</v>
      </c>
      <c r="J25" s="6">
        <v>3.6178914336326987E-2</v>
      </c>
      <c r="K25" s="6">
        <v>3.6178914336326987E-2</v>
      </c>
      <c r="L25" s="6">
        <v>1.7364603662989062E-2</v>
      </c>
      <c r="M25" s="6">
        <v>3.2553750258062717</v>
      </c>
      <c r="N25" s="6">
        <v>4.5410446438201836E-2</v>
      </c>
      <c r="O25" s="6">
        <v>1.7622068347487743E-5</v>
      </c>
      <c r="P25" s="6">
        <v>7.7830006970033925E-4</v>
      </c>
      <c r="Q25" s="6">
        <v>3.3770662886620673E-5</v>
      </c>
      <c r="R25" s="6">
        <v>4.1094093939403262E-3</v>
      </c>
      <c r="S25" s="6">
        <v>2.4950388023197464E-3</v>
      </c>
      <c r="T25" s="6">
        <v>3.3889897592160571E-5</v>
      </c>
      <c r="U25" s="6">
        <v>3.3764701151343681E-5</v>
      </c>
      <c r="V25" s="6">
        <v>6.4590204941837844E-3</v>
      </c>
      <c r="W25" s="6" t="s">
        <v>432</v>
      </c>
      <c r="X25" s="6">
        <v>3.2449349748633926E-4</v>
      </c>
      <c r="Y25" s="6">
        <v>2.5505252893499777E-3</v>
      </c>
      <c r="Z25" s="6">
        <v>2.8983496404169477E-4</v>
      </c>
      <c r="AA25" s="6">
        <v>2.5869995527554545E-4</v>
      </c>
      <c r="AB25" s="6">
        <v>3.4235537061535573E-3</v>
      </c>
      <c r="AC25" s="6" t="s">
        <v>431</v>
      </c>
      <c r="AD25" s="6" t="s">
        <v>431</v>
      </c>
      <c r="AE25" s="60"/>
      <c r="AF25" s="26">
        <v>14564.232116010018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2.6287903253551783</v>
      </c>
      <c r="F26" s="6">
        <v>0.30521664621270039</v>
      </c>
      <c r="G26" s="6">
        <v>0.17442804586775276</v>
      </c>
      <c r="H26" s="6" t="s">
        <v>432</v>
      </c>
      <c r="I26" s="6">
        <v>2.0951979729187057E-2</v>
      </c>
      <c r="J26" s="6">
        <v>2.0951979729187057E-2</v>
      </c>
      <c r="K26" s="6">
        <v>2.0951979729187057E-2</v>
      </c>
      <c r="L26" s="6">
        <v>1.0044705635276487E-2</v>
      </c>
      <c r="M26" s="6">
        <v>2.5022474461898501</v>
      </c>
      <c r="N26" s="6">
        <v>0.40726805077754463</v>
      </c>
      <c r="O26" s="6">
        <v>1.0844085456715343E-5</v>
      </c>
      <c r="P26" s="6">
        <v>4.7887566796747964E-4</v>
      </c>
      <c r="Q26" s="6">
        <v>2.0739847310299407E-5</v>
      </c>
      <c r="R26" s="6">
        <v>2.5086582361461972E-3</v>
      </c>
      <c r="S26" s="6">
        <v>1.523475592590843E-3</v>
      </c>
      <c r="T26" s="6">
        <v>2.1811442872019448E-5</v>
      </c>
      <c r="U26" s="6">
        <v>2.0686267532213405E-5</v>
      </c>
      <c r="V26" s="6">
        <v>3.9545541569676046E-3</v>
      </c>
      <c r="W26" s="6" t="s">
        <v>432</v>
      </c>
      <c r="X26" s="6">
        <v>2.1959979545125869E-4</v>
      </c>
      <c r="Y26" s="6">
        <v>1.593323194277225E-3</v>
      </c>
      <c r="Z26" s="6">
        <v>1.9023793191532892E-4</v>
      </c>
      <c r="AA26" s="6">
        <v>2.0477647024669729E-4</v>
      </c>
      <c r="AB26" s="6">
        <v>2.2079373918905097E-3</v>
      </c>
      <c r="AC26" s="6" t="s">
        <v>431</v>
      </c>
      <c r="AD26" s="6" t="s">
        <v>431</v>
      </c>
      <c r="AE26" s="60"/>
      <c r="AF26" s="26">
        <v>8912.6421624431714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175.13689601799999</v>
      </c>
      <c r="F27" s="6">
        <v>16.130876683</v>
      </c>
      <c r="G27" s="6">
        <v>0.203879949</v>
      </c>
      <c r="H27" s="6">
        <v>2.9341789710000001</v>
      </c>
      <c r="I27" s="6">
        <v>9.2622240409999996</v>
      </c>
      <c r="J27" s="6">
        <v>9.2622240409999996</v>
      </c>
      <c r="K27" s="6">
        <v>9.2622240409999996</v>
      </c>
      <c r="L27" s="6">
        <v>7.8623117599999999</v>
      </c>
      <c r="M27" s="6">
        <v>166.84837851200001</v>
      </c>
      <c r="N27" s="6">
        <v>13.149693533000001</v>
      </c>
      <c r="O27" s="6">
        <v>0.18895854600000001</v>
      </c>
      <c r="P27" s="6">
        <v>0.103902153</v>
      </c>
      <c r="Q27" s="6">
        <v>2.5152820000000002E-3</v>
      </c>
      <c r="R27" s="6">
        <v>0.92483770499999995</v>
      </c>
      <c r="S27" s="6">
        <v>32.081472458999997</v>
      </c>
      <c r="T27" s="6">
        <v>1.3232173439999999</v>
      </c>
      <c r="U27" s="6">
        <v>0.188781165</v>
      </c>
      <c r="V27" s="6">
        <v>18.878163461</v>
      </c>
      <c r="W27" s="6">
        <v>14.411066677499999</v>
      </c>
      <c r="X27" s="6">
        <v>0.1987788100282</v>
      </c>
      <c r="Y27" s="6">
        <v>0.2017708602479</v>
      </c>
      <c r="Z27" s="6">
        <v>9.86018880204E-2</v>
      </c>
      <c r="AA27" s="6">
        <v>0.2148407522228</v>
      </c>
      <c r="AB27" s="6">
        <v>0.71399231052019996</v>
      </c>
      <c r="AC27" s="6" t="s">
        <v>431</v>
      </c>
      <c r="AD27" s="6">
        <v>2.8828230000000001</v>
      </c>
      <c r="AE27" s="60"/>
      <c r="AF27" s="26">
        <v>680178.32705378998</v>
      </c>
      <c r="AG27" s="26" t="s">
        <v>433</v>
      </c>
      <c r="AH27" s="26" t="s">
        <v>433</v>
      </c>
      <c r="AI27" s="26">
        <v>41502.733290941542</v>
      </c>
      <c r="AJ27" s="26">
        <v>1885.1332269710047</v>
      </c>
      <c r="AK27" s="26" t="s">
        <v>431</v>
      </c>
      <c r="AL27" s="49" t="s">
        <v>49</v>
      </c>
    </row>
    <row r="28" spans="1:38" s="2" customFormat="1" ht="26.25" customHeight="1" thickBot="1" x14ac:dyDescent="0.25">
      <c r="A28" s="70" t="s">
        <v>78</v>
      </c>
      <c r="B28" s="70" t="s">
        <v>81</v>
      </c>
      <c r="C28" s="71" t="s">
        <v>82</v>
      </c>
      <c r="D28" s="72"/>
      <c r="E28" s="6">
        <v>25.264783553000001</v>
      </c>
      <c r="F28" s="6">
        <v>2.2770975899999999</v>
      </c>
      <c r="G28" s="6">
        <v>2.6128760000000001E-2</v>
      </c>
      <c r="H28" s="6">
        <v>2.7072869999999999E-2</v>
      </c>
      <c r="I28" s="6">
        <v>1.8180821840000001</v>
      </c>
      <c r="J28" s="6">
        <v>1.8180821840000001</v>
      </c>
      <c r="K28" s="6">
        <v>1.8180821840000001</v>
      </c>
      <c r="L28" s="6">
        <v>1.4466529699999999</v>
      </c>
      <c r="M28" s="6">
        <v>25.698524194000001</v>
      </c>
      <c r="N28" s="6">
        <v>1.2966196160000001</v>
      </c>
      <c r="O28" s="6">
        <v>1.5049707000000001E-2</v>
      </c>
      <c r="P28" s="6">
        <v>1.1374327E-2</v>
      </c>
      <c r="Q28" s="6">
        <v>2.21597E-4</v>
      </c>
      <c r="R28" s="6">
        <v>8.0738145999999997E-2</v>
      </c>
      <c r="S28" s="6">
        <v>2.5603309649999999</v>
      </c>
      <c r="T28" s="6">
        <v>0.104986682</v>
      </c>
      <c r="U28" s="6">
        <v>1.5087272000000001E-2</v>
      </c>
      <c r="V28" s="6">
        <v>1.5134426000000001</v>
      </c>
      <c r="W28" s="6">
        <v>1.3190356545999999</v>
      </c>
      <c r="X28" s="6">
        <v>1.8998450880399999E-2</v>
      </c>
      <c r="Y28" s="6">
        <v>1.9446508009799999E-2</v>
      </c>
      <c r="Z28" s="6">
        <v>9.7758437278000002E-3</v>
      </c>
      <c r="AA28" s="6">
        <v>2.01054994381E-2</v>
      </c>
      <c r="AB28" s="6">
        <v>6.8326302053799998E-2</v>
      </c>
      <c r="AC28" s="6" t="s">
        <v>431</v>
      </c>
      <c r="AD28" s="6">
        <v>0.276424</v>
      </c>
      <c r="AE28" s="60"/>
      <c r="AF28" s="26">
        <v>84455.725052832611</v>
      </c>
      <c r="AG28" s="26" t="s">
        <v>433</v>
      </c>
      <c r="AH28" s="26" t="s">
        <v>433</v>
      </c>
      <c r="AI28" s="26">
        <v>5560.3916525445647</v>
      </c>
      <c r="AJ28" s="26">
        <v>301.29449227308749</v>
      </c>
      <c r="AK28" s="26" t="s">
        <v>431</v>
      </c>
      <c r="AL28" s="49" t="s">
        <v>49</v>
      </c>
    </row>
    <row r="29" spans="1:38" s="2" customFormat="1" ht="26.25" customHeight="1" thickBot="1" x14ac:dyDescent="0.25">
      <c r="A29" s="70" t="s">
        <v>78</v>
      </c>
      <c r="B29" s="70" t="s">
        <v>83</v>
      </c>
      <c r="C29" s="71" t="s">
        <v>84</v>
      </c>
      <c r="D29" s="72"/>
      <c r="E29" s="6">
        <v>139.31342967699999</v>
      </c>
      <c r="F29" s="6">
        <v>3.7727249450000002</v>
      </c>
      <c r="G29" s="6">
        <v>7.4959805000000004E-2</v>
      </c>
      <c r="H29" s="6">
        <v>0.12758354099999999</v>
      </c>
      <c r="I29" s="6">
        <v>2.4655671730000002</v>
      </c>
      <c r="J29" s="6">
        <v>2.4655671730000002</v>
      </c>
      <c r="K29" s="6">
        <v>2.4655671730000002</v>
      </c>
      <c r="L29" s="6">
        <v>1.6622802400000001</v>
      </c>
      <c r="M29" s="6">
        <v>34.795488059999997</v>
      </c>
      <c r="N29" s="6">
        <v>3.599837704</v>
      </c>
      <c r="O29" s="6">
        <v>2.3948883000000001E-2</v>
      </c>
      <c r="P29" s="6">
        <v>3.2032515999999997E-2</v>
      </c>
      <c r="Q29" s="6">
        <v>6.0464999999999998E-4</v>
      </c>
      <c r="R29" s="6">
        <v>0.150922205</v>
      </c>
      <c r="S29" s="6">
        <v>4.0688594299999998</v>
      </c>
      <c r="T29" s="6">
        <v>0.16658226000000001</v>
      </c>
      <c r="U29" s="6">
        <v>2.4147206000000001E-2</v>
      </c>
      <c r="V29" s="6">
        <v>2.443366149</v>
      </c>
      <c r="W29" s="6">
        <v>1.410529447</v>
      </c>
      <c r="X29" s="6">
        <v>2.5350526231700001E-2</v>
      </c>
      <c r="Y29" s="6">
        <v>0.1535115199598</v>
      </c>
      <c r="Z29" s="6">
        <v>0.17153856083630001</v>
      </c>
      <c r="AA29" s="6">
        <v>3.9434151916199998E-2</v>
      </c>
      <c r="AB29" s="6">
        <v>0.38983475894480002</v>
      </c>
      <c r="AC29" s="6" t="s">
        <v>431</v>
      </c>
      <c r="AD29" s="6">
        <v>0.28085300000000002</v>
      </c>
      <c r="AE29" s="60"/>
      <c r="AF29" s="26">
        <v>240988.45077182737</v>
      </c>
      <c r="AG29" s="26" t="s">
        <v>433</v>
      </c>
      <c r="AH29" s="26">
        <v>2773.168056</v>
      </c>
      <c r="AI29" s="26">
        <v>16026.483209633594</v>
      </c>
      <c r="AJ29" s="26">
        <v>882.78633692567439</v>
      </c>
      <c r="AK29" s="26" t="s">
        <v>431</v>
      </c>
      <c r="AL29" s="49" t="s">
        <v>49</v>
      </c>
    </row>
    <row r="30" spans="1:38" s="2" customFormat="1" ht="26.25" customHeight="1" thickBot="1" x14ac:dyDescent="0.25">
      <c r="A30" s="70" t="s">
        <v>78</v>
      </c>
      <c r="B30" s="70" t="s">
        <v>85</v>
      </c>
      <c r="C30" s="71" t="s">
        <v>86</v>
      </c>
      <c r="D30" s="72"/>
      <c r="E30" s="6">
        <v>3.6684810539999999</v>
      </c>
      <c r="F30" s="6">
        <v>14.352687496</v>
      </c>
      <c r="G30" s="6">
        <v>6.2181880000000004E-3</v>
      </c>
      <c r="H30" s="6">
        <v>3.3385783000000002E-2</v>
      </c>
      <c r="I30" s="6">
        <v>0.190807269</v>
      </c>
      <c r="J30" s="6">
        <v>0.190807269</v>
      </c>
      <c r="K30" s="6">
        <v>0.190807269</v>
      </c>
      <c r="L30" s="6">
        <v>3.5367768000000001E-2</v>
      </c>
      <c r="M30" s="6">
        <v>103.49187463</v>
      </c>
      <c r="N30" s="6">
        <v>0.77533522799999999</v>
      </c>
      <c r="O30" s="6">
        <v>1.7341375999999999E-2</v>
      </c>
      <c r="P30" s="6">
        <v>5.0387469999999997E-3</v>
      </c>
      <c r="Q30" s="6">
        <v>1.73747E-4</v>
      </c>
      <c r="R30" s="6">
        <v>7.6177322000000006E-2</v>
      </c>
      <c r="S30" s="6">
        <v>2.9415245059999999</v>
      </c>
      <c r="T30" s="6">
        <v>0.121797515</v>
      </c>
      <c r="U30" s="6">
        <v>1.7265820000000001E-2</v>
      </c>
      <c r="V30" s="6">
        <v>1.71975645</v>
      </c>
      <c r="W30" s="6">
        <v>0.28994107600000002</v>
      </c>
      <c r="X30" s="6">
        <v>6.4470104868E-3</v>
      </c>
      <c r="Y30" s="6">
        <v>8.3513695654000002E-3</v>
      </c>
      <c r="Z30" s="6">
        <v>4.9474211698E-3</v>
      </c>
      <c r="AA30" s="6">
        <v>9.2950141243999997E-3</v>
      </c>
      <c r="AB30" s="6">
        <v>2.9040815346999999E-2</v>
      </c>
      <c r="AC30" s="6" t="s">
        <v>431</v>
      </c>
      <c r="AD30" s="6">
        <v>0.13940900000000001</v>
      </c>
      <c r="AE30" s="60"/>
      <c r="AF30" s="26">
        <v>22980.97969199605</v>
      </c>
      <c r="AG30" s="26" t="s">
        <v>433</v>
      </c>
      <c r="AH30" s="26" t="s">
        <v>433</v>
      </c>
      <c r="AI30" s="26">
        <v>1033.2222377462783</v>
      </c>
      <c r="AJ30" s="26" t="s">
        <v>433</v>
      </c>
      <c r="AK30" s="26" t="s">
        <v>431</v>
      </c>
      <c r="AL30" s="49" t="s">
        <v>49</v>
      </c>
    </row>
    <row r="31" spans="1:38" s="2" customFormat="1" ht="26.25" customHeight="1" thickBot="1" x14ac:dyDescent="0.25">
      <c r="A31" s="70" t="s">
        <v>78</v>
      </c>
      <c r="B31" s="70" t="s">
        <v>87</v>
      </c>
      <c r="C31" s="71" t="s">
        <v>88</v>
      </c>
      <c r="D31" s="72"/>
      <c r="E31" s="6" t="s">
        <v>431</v>
      </c>
      <c r="F31" s="6">
        <v>4.5357121469999999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193823.82844307672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3.298947396</v>
      </c>
      <c r="J32" s="6">
        <v>5.8920391609999996</v>
      </c>
      <c r="K32" s="6">
        <v>8.053835501</v>
      </c>
      <c r="L32" s="6">
        <v>0.36671925100000002</v>
      </c>
      <c r="M32" s="6" t="s">
        <v>431</v>
      </c>
      <c r="N32" s="6">
        <v>6.9932558919999996</v>
      </c>
      <c r="O32" s="6">
        <v>3.4756018999999999E-2</v>
      </c>
      <c r="P32" s="6" t="s">
        <v>432</v>
      </c>
      <c r="Q32" s="6">
        <v>8.1817750999999994E-2</v>
      </c>
      <c r="R32" s="6">
        <v>2.5661324570000001</v>
      </c>
      <c r="S32" s="6">
        <v>55.975494922999999</v>
      </c>
      <c r="T32" s="6">
        <v>0.421772125</v>
      </c>
      <c r="U32" s="6">
        <v>6.5978950999999994E-2</v>
      </c>
      <c r="V32" s="6">
        <v>25.875206063</v>
      </c>
      <c r="W32" s="6" t="s">
        <v>431</v>
      </c>
      <c r="X32" s="6">
        <v>9.4289976203000003E-3</v>
      </c>
      <c r="Y32" s="6">
        <v>4.5680279510000002E-4</v>
      </c>
      <c r="Z32" s="6">
        <v>6.7432793579999995E-4</v>
      </c>
      <c r="AA32" s="6" t="s">
        <v>432</v>
      </c>
      <c r="AB32" s="6">
        <v>1.05601283525E-2</v>
      </c>
      <c r="AC32" s="6" t="s">
        <v>431</v>
      </c>
      <c r="AD32" s="6" t="s">
        <v>431</v>
      </c>
      <c r="AE32" s="60"/>
      <c r="AF32" s="26" t="s">
        <v>433</v>
      </c>
      <c r="AG32" s="26" t="s">
        <v>433</v>
      </c>
      <c r="AH32" s="26" t="s">
        <v>433</v>
      </c>
      <c r="AI32" s="26" t="s">
        <v>433</v>
      </c>
      <c r="AJ32" s="26" t="s">
        <v>433</v>
      </c>
      <c r="AK32" s="26">
        <v>364086017.06288868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1.893431474</v>
      </c>
      <c r="J33" s="6">
        <v>3.5063545739999999</v>
      </c>
      <c r="K33" s="6">
        <v>7.0127091579999998</v>
      </c>
      <c r="L33" s="6">
        <v>7.4334718999999994E-2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364086017.06288868</v>
      </c>
      <c r="AL33" s="49" t="s">
        <v>413</v>
      </c>
    </row>
    <row r="34" spans="1:38" s="2" customFormat="1" ht="26.25" customHeight="1" thickBot="1" x14ac:dyDescent="0.25">
      <c r="A34" s="70" t="s">
        <v>70</v>
      </c>
      <c r="B34" s="70" t="s">
        <v>93</v>
      </c>
      <c r="C34" s="71" t="s">
        <v>94</v>
      </c>
      <c r="D34" s="72"/>
      <c r="E34" s="6">
        <v>4.5517630950000001</v>
      </c>
      <c r="F34" s="6">
        <v>0.403925539</v>
      </c>
      <c r="G34" s="6">
        <v>0.173731412</v>
      </c>
      <c r="H34" s="6">
        <v>6.0805899999999999E-4</v>
      </c>
      <c r="I34" s="6">
        <v>0.11900601700000001</v>
      </c>
      <c r="J34" s="6">
        <v>0.12508661800000001</v>
      </c>
      <c r="K34" s="6">
        <v>0.13203588199999999</v>
      </c>
      <c r="L34" s="6">
        <v>7.7353913999999996E-2</v>
      </c>
      <c r="M34" s="6">
        <v>0.92946307500000003</v>
      </c>
      <c r="N34" s="6" t="s">
        <v>432</v>
      </c>
      <c r="O34" s="6">
        <v>8.6865599999999999E-4</v>
      </c>
      <c r="P34" s="6" t="s">
        <v>432</v>
      </c>
      <c r="Q34" s="6" t="s">
        <v>432</v>
      </c>
      <c r="R34" s="6">
        <v>4.3432870000000004E-3</v>
      </c>
      <c r="S34" s="6">
        <v>0.14767170399999999</v>
      </c>
      <c r="T34" s="6">
        <v>6.0806009999999997E-3</v>
      </c>
      <c r="U34" s="6">
        <v>8.6865599999999999E-4</v>
      </c>
      <c r="V34" s="6">
        <v>8.6865705000000001E-2</v>
      </c>
      <c r="W34" s="6">
        <v>2.4277228071839973E-2</v>
      </c>
      <c r="X34" s="6">
        <v>2.6059712399999972E-3</v>
      </c>
      <c r="Y34" s="6">
        <v>4.3432853999999955E-3</v>
      </c>
      <c r="Z34" s="6">
        <v>2.9881803551999966E-3</v>
      </c>
      <c r="AA34" s="6">
        <v>6.8623909319999921E-4</v>
      </c>
      <c r="AB34" s="6">
        <v>1.0623676088399987E-2</v>
      </c>
      <c r="AC34" s="6" t="s">
        <v>431</v>
      </c>
      <c r="AD34" s="6" t="s">
        <v>431</v>
      </c>
      <c r="AE34" s="60"/>
      <c r="AF34" s="26">
        <v>3743.9120147999956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21.644582908</v>
      </c>
      <c r="F36" s="6">
        <v>0.92767211400000005</v>
      </c>
      <c r="G36" s="6">
        <v>3.3665483250000001</v>
      </c>
      <c r="H36" s="6" t="s">
        <v>432</v>
      </c>
      <c r="I36" s="6">
        <v>0.62124117400000001</v>
      </c>
      <c r="J36" s="6">
        <v>0.73042700800000004</v>
      </c>
      <c r="K36" s="6">
        <v>0.73042700800000004</v>
      </c>
      <c r="L36" s="6">
        <v>2.0744115E-2</v>
      </c>
      <c r="M36" s="6">
        <v>1.953247454</v>
      </c>
      <c r="N36" s="6">
        <v>6.5587479000000004E-2</v>
      </c>
      <c r="O36" s="6">
        <v>5.5779590000000004E-3</v>
      </c>
      <c r="P36" s="6">
        <v>1.3270874E-2</v>
      </c>
      <c r="Q36" s="6">
        <v>7.425698E-2</v>
      </c>
      <c r="R36" s="6">
        <v>8.1566449999999999E-2</v>
      </c>
      <c r="S36" s="6">
        <v>0.44670721899999999</v>
      </c>
      <c r="T36" s="6">
        <v>3.1550531340000001</v>
      </c>
      <c r="U36" s="6">
        <v>5.6645367000000002E-2</v>
      </c>
      <c r="V36" s="6">
        <v>0.56546506600000002</v>
      </c>
      <c r="W36" s="6">
        <v>9.0694294858889857E-2</v>
      </c>
      <c r="X36" s="6">
        <v>1.2021674758783769E-3</v>
      </c>
      <c r="Y36" s="6">
        <v>6.4437135492813801E-3</v>
      </c>
      <c r="Z36" s="6">
        <v>5.5779612095023896E-3</v>
      </c>
      <c r="AA36" s="6">
        <v>1.163822758795532E-3</v>
      </c>
      <c r="AB36" s="6">
        <v>1.4387664993457679E-2</v>
      </c>
      <c r="AC36" s="6">
        <v>4.2888000000000003E-2</v>
      </c>
      <c r="AD36" s="6">
        <v>6.3960000000000003E-2</v>
      </c>
      <c r="AE36" s="60"/>
      <c r="AF36" s="26">
        <v>20091.450638883547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0.12290138242319648</v>
      </c>
      <c r="F37" s="6">
        <v>4.286715194527075E-3</v>
      </c>
      <c r="G37" s="6">
        <v>4.9032970879991965E-4</v>
      </c>
      <c r="H37" s="6" t="s">
        <v>431</v>
      </c>
      <c r="I37" s="6">
        <v>5.230704189979501E-4</v>
      </c>
      <c r="J37" s="6">
        <v>5.230704189979501E-4</v>
      </c>
      <c r="K37" s="6">
        <v>5.230704189979501E-4</v>
      </c>
      <c r="L37" s="6">
        <v>5.1640726090805597E-5</v>
      </c>
      <c r="M37" s="6">
        <v>1.2655842870465898E-2</v>
      </c>
      <c r="N37" s="6">
        <v>5.0738765146643E-6</v>
      </c>
      <c r="O37" s="6">
        <v>6.9032096848170003E-7</v>
      </c>
      <c r="P37" s="6">
        <v>2.371208503338941E-4</v>
      </c>
      <c r="Q37" s="6">
        <v>2.8380966075889291E-4</v>
      </c>
      <c r="R37" s="6">
        <v>3.8371361825955999E-6</v>
      </c>
      <c r="S37" s="6">
        <v>3.2431935862660001E-6</v>
      </c>
      <c r="T37" s="6">
        <v>1.3039138054816999E-6</v>
      </c>
      <c r="U37" s="6">
        <v>2.8206909766448402E-5</v>
      </c>
      <c r="V37" s="6">
        <v>5.9602052347556265E-4</v>
      </c>
      <c r="W37" s="6">
        <v>1.1900992553631553E-3</v>
      </c>
      <c r="X37" s="6">
        <v>1.3409934241907E-6</v>
      </c>
      <c r="Y37" s="6">
        <v>2.1356046418089001E-6</v>
      </c>
      <c r="Z37" s="6">
        <v>1.9997426737532001E-6</v>
      </c>
      <c r="AA37" s="6">
        <v>1.9976996365965E-6</v>
      </c>
      <c r="AB37" s="6">
        <v>7.4740403764421002E-6</v>
      </c>
      <c r="AC37" s="6">
        <v>1.1392122375E-6</v>
      </c>
      <c r="AD37" s="6">
        <v>8.2262700000000003E-11</v>
      </c>
      <c r="AE37" s="60"/>
      <c r="AF37" s="26">
        <v>10.215185599989599</v>
      </c>
      <c r="AG37" s="26" t="s">
        <v>431</v>
      </c>
      <c r="AH37" s="26">
        <v>2359.9724455593287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14.167854503980122</v>
      </c>
      <c r="F39" s="6">
        <v>2.3619944418566665</v>
      </c>
      <c r="G39" s="6">
        <v>9.628568714397586</v>
      </c>
      <c r="H39" s="6" t="s">
        <v>432</v>
      </c>
      <c r="I39" s="6">
        <v>2.0342794485908566</v>
      </c>
      <c r="J39" s="6">
        <v>2.5359335485908567</v>
      </c>
      <c r="K39" s="6">
        <v>3.0443410965908568</v>
      </c>
      <c r="L39" s="6">
        <v>0.16664844193783709</v>
      </c>
      <c r="M39" s="6">
        <v>8.6334479561307749</v>
      </c>
      <c r="N39" s="6">
        <v>0.86453542737457623</v>
      </c>
      <c r="O39" s="6">
        <v>5.2789566943875217E-2</v>
      </c>
      <c r="P39" s="6">
        <v>5.1148553848637236E-2</v>
      </c>
      <c r="Q39" s="6">
        <v>8.0752670592137241E-2</v>
      </c>
      <c r="R39" s="6">
        <v>1.0769870764071083</v>
      </c>
      <c r="S39" s="6">
        <v>0.19225448361687963</v>
      </c>
      <c r="T39" s="6">
        <v>9.7165132678752677</v>
      </c>
      <c r="U39" s="6">
        <v>1.7051995716616121E-2</v>
      </c>
      <c r="V39" s="6">
        <v>2.1308752716544044</v>
      </c>
      <c r="W39" s="6">
        <v>1.0684071511077091</v>
      </c>
      <c r="X39" s="6">
        <v>0.11531608403352347</v>
      </c>
      <c r="Y39" s="6">
        <v>0.19232603872902454</v>
      </c>
      <c r="Z39" s="6">
        <v>8.9548143036752195E-2</v>
      </c>
      <c r="AA39" s="6">
        <v>7.7644748893275675E-2</v>
      </c>
      <c r="AB39" s="6">
        <v>0.47483501469257589</v>
      </c>
      <c r="AC39" s="6">
        <v>2.6053202904199699E-2</v>
      </c>
      <c r="AD39" s="6">
        <v>0.52160899999999999</v>
      </c>
      <c r="AE39" s="60"/>
      <c r="AF39" s="26">
        <v>54602.549179519177</v>
      </c>
      <c r="AG39" s="26">
        <v>3198.0039407974036</v>
      </c>
      <c r="AH39" s="26">
        <v>164881.41984769161</v>
      </c>
      <c r="AI39" s="26">
        <v>3336.867754274771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20.645801478999999</v>
      </c>
      <c r="F41" s="6">
        <v>48.399367267999999</v>
      </c>
      <c r="G41" s="6">
        <v>12.068127795000001</v>
      </c>
      <c r="H41" s="6">
        <v>0.72052189499999997</v>
      </c>
      <c r="I41" s="6">
        <v>57.341573805000003</v>
      </c>
      <c r="J41" s="6">
        <v>58.942488005999998</v>
      </c>
      <c r="K41" s="6">
        <v>62.088061129000003</v>
      </c>
      <c r="L41" s="6">
        <v>6.4949057889999997</v>
      </c>
      <c r="M41" s="6">
        <v>392.93618448900003</v>
      </c>
      <c r="N41" s="6">
        <v>3.9451319749999998</v>
      </c>
      <c r="O41" s="6">
        <v>1.332964797</v>
      </c>
      <c r="P41" s="6">
        <v>0.12046129699999999</v>
      </c>
      <c r="Q41" s="6">
        <v>6.8432246000000002E-2</v>
      </c>
      <c r="R41" s="6">
        <v>2.4309307699999998</v>
      </c>
      <c r="S41" s="6">
        <v>0.79782049899999996</v>
      </c>
      <c r="T41" s="6">
        <v>0.32405676900000002</v>
      </c>
      <c r="U41" s="6">
        <v>6.4939685999999996E-2</v>
      </c>
      <c r="V41" s="6">
        <v>53.626525188999999</v>
      </c>
      <c r="W41" s="6">
        <v>61.933322896631303</v>
      </c>
      <c r="X41" s="6">
        <v>11.941158419413762</v>
      </c>
      <c r="Y41" s="6">
        <v>11.085264359269056</v>
      </c>
      <c r="Z41" s="6">
        <v>4.2126126425750812</v>
      </c>
      <c r="AA41" s="6">
        <v>6.566769335194147</v>
      </c>
      <c r="AB41" s="6">
        <v>33.805804756452048</v>
      </c>
      <c r="AC41" s="6">
        <v>0.50938899999999998</v>
      </c>
      <c r="AD41" s="6">
        <v>1.036292</v>
      </c>
      <c r="AE41" s="60"/>
      <c r="AF41" s="26">
        <v>117441.69310703837</v>
      </c>
      <c r="AG41" s="26">
        <v>6074.4191006026886</v>
      </c>
      <c r="AH41" s="26">
        <v>142919.40643632162</v>
      </c>
      <c r="AI41" s="26">
        <v>101126.44155509643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14.231721931999999</v>
      </c>
      <c r="F43" s="6">
        <v>1.130825411</v>
      </c>
      <c r="G43" s="6">
        <v>0.76727236700000001</v>
      </c>
      <c r="H43" s="6" t="s">
        <v>432</v>
      </c>
      <c r="I43" s="6">
        <v>0.68745487000000005</v>
      </c>
      <c r="J43" s="6">
        <v>0.69713361600000001</v>
      </c>
      <c r="K43" s="6">
        <v>0.71306664399999997</v>
      </c>
      <c r="L43" s="6">
        <v>0.39095833000000002</v>
      </c>
      <c r="M43" s="6">
        <v>3.552810714</v>
      </c>
      <c r="N43" s="6">
        <v>7.4340808999999994E-2</v>
      </c>
      <c r="O43" s="6">
        <v>3.2807050999999997E-2</v>
      </c>
      <c r="P43" s="6">
        <v>5.1013359999999997E-3</v>
      </c>
      <c r="Q43" s="6">
        <v>4.3253090000000003E-3</v>
      </c>
      <c r="R43" s="6">
        <v>6.9689294999999998E-2</v>
      </c>
      <c r="S43" s="6">
        <v>2.0589073999999999E-2</v>
      </c>
      <c r="T43" s="6">
        <v>9.8659485000000005E-2</v>
      </c>
      <c r="U43" s="6">
        <v>5.3872859999999998E-3</v>
      </c>
      <c r="V43" s="6">
        <v>2.09033164</v>
      </c>
      <c r="W43" s="6">
        <v>0.26862316249485502</v>
      </c>
      <c r="X43" s="6">
        <v>2.5511148742419269E-2</v>
      </c>
      <c r="Y43" s="6">
        <v>4.1171276118834151E-2</v>
      </c>
      <c r="Z43" s="6">
        <v>1.2999775962819647E-2</v>
      </c>
      <c r="AA43" s="6">
        <v>1.0495274972284578E-2</v>
      </c>
      <c r="AB43" s="6">
        <v>9.017747579635764E-2</v>
      </c>
      <c r="AC43" s="6">
        <v>1.5855999999999999E-2</v>
      </c>
      <c r="AD43" s="6">
        <v>7.9554E-2</v>
      </c>
      <c r="AE43" s="60"/>
      <c r="AF43" s="26">
        <v>15902.491873418641</v>
      </c>
      <c r="AG43" s="26" t="s">
        <v>433</v>
      </c>
      <c r="AH43" s="26">
        <v>19574.724008975318</v>
      </c>
      <c r="AI43" s="26">
        <v>2636.7179472661378</v>
      </c>
      <c r="AJ43" s="26" t="s">
        <v>433</v>
      </c>
      <c r="AK43" s="26" t="s">
        <v>431</v>
      </c>
      <c r="AL43" s="49" t="s">
        <v>49</v>
      </c>
    </row>
    <row r="44" spans="1:38" s="2" customFormat="1" ht="26.25" customHeight="1" thickBot="1" x14ac:dyDescent="0.25">
      <c r="A44" s="70" t="s">
        <v>70</v>
      </c>
      <c r="B44" s="70" t="s">
        <v>111</v>
      </c>
      <c r="C44" s="71" t="s">
        <v>112</v>
      </c>
      <c r="D44" s="72"/>
      <c r="E44" s="6">
        <v>35.208813861000003</v>
      </c>
      <c r="F44" s="6">
        <v>3.8787728110000002</v>
      </c>
      <c r="G44" s="6">
        <v>2.663130475</v>
      </c>
      <c r="H44" s="6">
        <v>1.0484871999999999E-2</v>
      </c>
      <c r="I44" s="6">
        <v>1.734479579</v>
      </c>
      <c r="J44" s="6">
        <v>1.734479579</v>
      </c>
      <c r="K44" s="6">
        <v>1.734479579</v>
      </c>
      <c r="L44" s="6">
        <v>1.0504368509999999</v>
      </c>
      <c r="M44" s="6">
        <v>15.260330318999999</v>
      </c>
      <c r="N44" s="6" t="s">
        <v>432</v>
      </c>
      <c r="O44" s="6">
        <v>1.3315654999999999E-2</v>
      </c>
      <c r="P44" s="6" t="s">
        <v>432</v>
      </c>
      <c r="Q44" s="6" t="s">
        <v>432</v>
      </c>
      <c r="R44" s="6">
        <v>6.657826E-2</v>
      </c>
      <c r="S44" s="6">
        <v>2.263660904</v>
      </c>
      <c r="T44" s="6">
        <v>9.3209573000000004E-2</v>
      </c>
      <c r="U44" s="6">
        <v>1.3315654999999999E-2</v>
      </c>
      <c r="V44" s="6">
        <v>1.3315652469999999</v>
      </c>
      <c r="W44" s="6" t="s">
        <v>432</v>
      </c>
      <c r="X44" s="6">
        <v>3.9990719669497223E-2</v>
      </c>
      <c r="Y44" s="6">
        <v>6.6534499672316297E-2</v>
      </c>
      <c r="Z44" s="6">
        <v>4.5805844316979816E-2</v>
      </c>
      <c r="AA44" s="6">
        <v>1.0519365410004086E-2</v>
      </c>
      <c r="AB44" s="6">
        <v>0.16285042906879743</v>
      </c>
      <c r="AC44" s="6" t="s">
        <v>431</v>
      </c>
      <c r="AD44" s="6" t="s">
        <v>431</v>
      </c>
      <c r="AE44" s="60"/>
      <c r="AF44" s="26">
        <v>57386.129441186633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18.7562149</v>
      </c>
      <c r="F45" s="6">
        <v>0.67510359900000005</v>
      </c>
      <c r="G45" s="6">
        <v>0.69051196500000001</v>
      </c>
      <c r="H45" s="6" t="s">
        <v>432</v>
      </c>
      <c r="I45" s="6">
        <v>0.31051781000000001</v>
      </c>
      <c r="J45" s="6">
        <v>0.36478028200000001</v>
      </c>
      <c r="K45" s="6">
        <v>0.36478028200000001</v>
      </c>
      <c r="L45" s="6">
        <v>1.6435994999999998E-2</v>
      </c>
      <c r="M45" s="6">
        <v>1.531745503</v>
      </c>
      <c r="N45" s="6">
        <v>4.4883278999999998E-2</v>
      </c>
      <c r="O45" s="6">
        <v>3.4525620000000002E-3</v>
      </c>
      <c r="P45" s="6">
        <v>1.0357679999999999E-2</v>
      </c>
      <c r="Q45" s="6">
        <v>1.3810238000000001E-2</v>
      </c>
      <c r="R45" s="6">
        <v>1.7262805999999999E-2</v>
      </c>
      <c r="S45" s="6">
        <v>0.30382526500000001</v>
      </c>
      <c r="T45" s="6">
        <v>0.34525598299999999</v>
      </c>
      <c r="U45" s="6">
        <v>3.4525602000000002E-2</v>
      </c>
      <c r="V45" s="6">
        <v>0.41430717700000003</v>
      </c>
      <c r="W45" s="6">
        <v>4.4883277773718928E-2</v>
      </c>
      <c r="X45" s="6">
        <v>6.9051196574952201E-4</v>
      </c>
      <c r="Y45" s="6">
        <v>3.45255982874761E-3</v>
      </c>
      <c r="Z45" s="6">
        <v>3.45255982874761E-3</v>
      </c>
      <c r="AA45" s="6">
        <v>3.45255982874761E-4</v>
      </c>
      <c r="AB45" s="6">
        <v>7.9408876061195025E-3</v>
      </c>
      <c r="AC45" s="6">
        <v>2.7621E-2</v>
      </c>
      <c r="AD45" s="6">
        <v>1.3117999999999999E-2</v>
      </c>
      <c r="AE45" s="60"/>
      <c r="AF45" s="26">
        <v>14880.532861902198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3.5718764599999999</v>
      </c>
      <c r="F47" s="6">
        <v>0.11936451300000001</v>
      </c>
      <c r="G47" s="6">
        <v>0.13233099200000001</v>
      </c>
      <c r="H47" s="6">
        <v>5.9940500000000001E-4</v>
      </c>
      <c r="I47" s="6">
        <v>5.0192568999999999E-2</v>
      </c>
      <c r="J47" s="6">
        <v>5.7327752000000003E-2</v>
      </c>
      <c r="K47" s="6">
        <v>6.0455854000000003E-2</v>
      </c>
      <c r="L47" s="6">
        <v>1.4370255E-2</v>
      </c>
      <c r="M47" s="6">
        <v>0.79521055399999996</v>
      </c>
      <c r="N47" s="6">
        <v>0.15727497700000001</v>
      </c>
      <c r="O47" s="6">
        <v>4.4348100000000002E-4</v>
      </c>
      <c r="P47" s="6">
        <v>1.159935E-3</v>
      </c>
      <c r="Q47" s="6">
        <v>1.2329509999999999E-3</v>
      </c>
      <c r="R47" s="6">
        <v>4.5562099999999998E-3</v>
      </c>
      <c r="S47" s="6">
        <v>7.8196377999999997E-2</v>
      </c>
      <c r="T47" s="6">
        <v>3.0574337E-2</v>
      </c>
      <c r="U47" s="6">
        <v>3.116321E-3</v>
      </c>
      <c r="V47" s="6">
        <v>6.36935E-2</v>
      </c>
      <c r="W47" s="6">
        <v>1.4229612005425571E-2</v>
      </c>
      <c r="X47" s="6">
        <v>2.4935248886541375E-4</v>
      </c>
      <c r="Y47" s="6">
        <v>8.2204592381549587E-4</v>
      </c>
      <c r="Z47" s="6">
        <v>4.9888644412947488E-4</v>
      </c>
      <c r="AA47" s="6">
        <v>2.2931416462988432E-4</v>
      </c>
      <c r="AB47" s="6">
        <v>1.799599021040269E-3</v>
      </c>
      <c r="AC47" s="6">
        <v>2.356E-3</v>
      </c>
      <c r="AD47" s="6">
        <v>3.2039999999999998E-3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2.720061E-2</v>
      </c>
      <c r="J48" s="6">
        <v>0.17680396500000001</v>
      </c>
      <c r="K48" s="6">
        <v>0.37174167000000002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4.5334349999999999</v>
      </c>
      <c r="AL48" s="49" t="s">
        <v>122</v>
      </c>
    </row>
    <row r="49" spans="1:38" s="2" customFormat="1" ht="26.25" customHeight="1" thickBot="1" x14ac:dyDescent="0.25">
      <c r="A49" s="70" t="s">
        <v>119</v>
      </c>
      <c r="B49" s="70" t="s">
        <v>123</v>
      </c>
      <c r="C49" s="71" t="s">
        <v>124</v>
      </c>
      <c r="D49" s="72"/>
      <c r="E49" s="6">
        <v>1.9024456E-3</v>
      </c>
      <c r="F49" s="6">
        <v>1.6276482799999999E-2</v>
      </c>
      <c r="G49" s="6">
        <v>1.6910632000000001E-3</v>
      </c>
      <c r="H49" s="6">
        <v>7.8211678000000007E-3</v>
      </c>
      <c r="I49" s="6">
        <v>0.13295984259999999</v>
      </c>
      <c r="J49" s="6">
        <v>0.31601743199999999</v>
      </c>
      <c r="K49" s="6">
        <v>0.73392141980000003</v>
      </c>
      <c r="L49" s="6" t="s">
        <v>432</v>
      </c>
      <c r="M49" s="6">
        <v>0.97257271040000004</v>
      </c>
      <c r="N49" s="6">
        <v>0.80325500999999999</v>
      </c>
      <c r="O49" s="6">
        <v>1.4796803000000001E-2</v>
      </c>
      <c r="P49" s="6">
        <v>2.5365947999999999E-2</v>
      </c>
      <c r="Q49" s="6">
        <v>2.7479777E-2</v>
      </c>
      <c r="R49" s="6">
        <v>0.35935092499999999</v>
      </c>
      <c r="S49" s="6">
        <v>0.101463791</v>
      </c>
      <c r="T49" s="6">
        <v>0.25365947700000002</v>
      </c>
      <c r="U49" s="6">
        <v>3.3821262999999997E-2</v>
      </c>
      <c r="V49" s="6">
        <v>0.46504237399999998</v>
      </c>
      <c r="W49" s="6">
        <v>6.3414869190000003</v>
      </c>
      <c r="X49" s="6">
        <v>0.33821263567999998</v>
      </c>
      <c r="Y49" s="6">
        <v>0.42276579460000002</v>
      </c>
      <c r="Z49" s="6">
        <v>0.21138289730000001</v>
      </c>
      <c r="AA49" s="6">
        <v>0.14796802811000001</v>
      </c>
      <c r="AB49" s="6">
        <v>1.12032935569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13.473334796399998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9.9971999995202995E-2</v>
      </c>
      <c r="AL51" s="49" t="s">
        <v>130</v>
      </c>
    </row>
    <row r="52" spans="1:38" s="2" customFormat="1" ht="26.25" customHeight="1" thickBot="1" x14ac:dyDescent="0.25">
      <c r="A52" s="70" t="s">
        <v>119</v>
      </c>
      <c r="B52" s="74" t="s">
        <v>131</v>
      </c>
      <c r="C52" s="76" t="s">
        <v>392</v>
      </c>
      <c r="D52" s="73"/>
      <c r="E52" s="6">
        <v>1.59756858905</v>
      </c>
      <c r="F52" s="6">
        <v>0.45998335309900001</v>
      </c>
      <c r="G52" s="6">
        <v>22.714891837006562</v>
      </c>
      <c r="H52" s="6">
        <v>7.2854702199999996E-3</v>
      </c>
      <c r="I52" s="6">
        <v>0.22266290490000001</v>
      </c>
      <c r="J52" s="6">
        <v>0.51037533316999995</v>
      </c>
      <c r="K52" s="6">
        <v>0.64949359002999996</v>
      </c>
      <c r="L52" s="6">
        <v>3.4516962E-4</v>
      </c>
      <c r="M52" s="6">
        <v>0.48335082307898702</v>
      </c>
      <c r="N52" s="6">
        <v>1.44015109E-3</v>
      </c>
      <c r="O52" s="6">
        <v>2.96501695E-4</v>
      </c>
      <c r="P52" s="6">
        <v>3.3885908000000001E-4</v>
      </c>
      <c r="Q52" s="6">
        <v>8.4714770000000002E-5</v>
      </c>
      <c r="R52" s="6">
        <v>1.4825084750000001E-3</v>
      </c>
      <c r="S52" s="6">
        <v>6.3536077500000001E-4</v>
      </c>
      <c r="T52" s="6">
        <v>2.7955874100000001E-3</v>
      </c>
      <c r="U52" s="6">
        <v>8.4714770000000002E-5</v>
      </c>
      <c r="V52" s="6">
        <v>5.5064600499999999E-4</v>
      </c>
      <c r="W52" s="6">
        <v>1.4459937513630061E-4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54.561329999999998</v>
      </c>
      <c r="AL52" s="49" t="s">
        <v>132</v>
      </c>
    </row>
    <row r="53" spans="1:38" s="2" customFormat="1" ht="26.25" customHeight="1" thickBot="1" x14ac:dyDescent="0.25">
      <c r="A53" s="70" t="s">
        <v>119</v>
      </c>
      <c r="B53" s="74" t="s">
        <v>133</v>
      </c>
      <c r="C53" s="76" t="s">
        <v>134</v>
      </c>
      <c r="D53" s="73"/>
      <c r="E53" s="6" t="s">
        <v>431</v>
      </c>
      <c r="F53" s="6">
        <v>13.61071831676345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1723202085.8201923</v>
      </c>
      <c r="AL53" s="49" t="s">
        <v>135</v>
      </c>
    </row>
    <row r="54" spans="1:38" s="2" customFormat="1" ht="37.5" customHeight="1" thickBot="1" x14ac:dyDescent="0.25">
      <c r="A54" s="70" t="s">
        <v>119</v>
      </c>
      <c r="B54" s="74" t="s">
        <v>136</v>
      </c>
      <c r="C54" s="76" t="s">
        <v>137</v>
      </c>
      <c r="D54" s="73"/>
      <c r="E54" s="6" t="s">
        <v>431</v>
      </c>
      <c r="F54" s="6">
        <v>1.8368656022655558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1214.0478023734256</v>
      </c>
      <c r="AL54" s="49" t="s">
        <v>419</v>
      </c>
    </row>
    <row r="55" spans="1:38" s="2" customFormat="1" ht="26.25" customHeight="1" thickBot="1" x14ac:dyDescent="0.25">
      <c r="A55" s="70" t="s">
        <v>119</v>
      </c>
      <c r="B55" s="74" t="s">
        <v>138</v>
      </c>
      <c r="C55" s="76" t="s">
        <v>139</v>
      </c>
      <c r="D55" s="73"/>
      <c r="E55" s="6">
        <v>2.6688453177085605</v>
      </c>
      <c r="F55" s="6">
        <v>0.92251142067671532</v>
      </c>
      <c r="G55" s="6">
        <v>2.4694275700646986</v>
      </c>
      <c r="H55" s="6" t="s">
        <v>432</v>
      </c>
      <c r="I55" s="6">
        <v>1.58920842E-2</v>
      </c>
      <c r="J55" s="6">
        <v>1.58920842E-2</v>
      </c>
      <c r="K55" s="6">
        <v>1.58920842E-2</v>
      </c>
      <c r="L55" s="6">
        <v>3.97302105E-4</v>
      </c>
      <c r="M55" s="6">
        <v>0.70562999728772746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3307.187185457894</v>
      </c>
      <c r="AG55" s="26" t="s">
        <v>431</v>
      </c>
      <c r="AH55" s="26">
        <v>323.51313237908141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18242.7</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6.9556316395063073E-2</v>
      </c>
      <c r="J58" s="6">
        <v>0.46485877963375377</v>
      </c>
      <c r="K58" s="6">
        <v>0.92741756026750755</v>
      </c>
      <c r="L58" s="6">
        <v>3.199592564172901E-4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2126.5278604477689</v>
      </c>
      <c r="AL58" s="49" t="s">
        <v>148</v>
      </c>
    </row>
    <row r="59" spans="1:38" s="2" customFormat="1" ht="26.25" customHeight="1" thickBot="1" x14ac:dyDescent="0.25">
      <c r="A59" s="70" t="s">
        <v>53</v>
      </c>
      <c r="B59" s="78" t="s">
        <v>149</v>
      </c>
      <c r="C59" s="71" t="s">
        <v>402</v>
      </c>
      <c r="D59" s="72"/>
      <c r="E59" s="6" t="s">
        <v>432</v>
      </c>
      <c r="F59" s="6">
        <v>5.3575965000000003E-2</v>
      </c>
      <c r="G59" s="6" t="s">
        <v>432</v>
      </c>
      <c r="H59" s="6">
        <v>8.2807510000000001E-2</v>
      </c>
      <c r="I59" s="6">
        <v>0.68774659100000002</v>
      </c>
      <c r="J59" s="6">
        <v>0.78467447099999998</v>
      </c>
      <c r="K59" s="6">
        <v>0.89096282900000001</v>
      </c>
      <c r="L59" s="6">
        <v>1.2416229482E-3</v>
      </c>
      <c r="M59" s="6" t="s">
        <v>432</v>
      </c>
      <c r="N59" s="6">
        <v>7.4451031564000001</v>
      </c>
      <c r="O59" s="6">
        <v>0.36127241998999998</v>
      </c>
      <c r="P59" s="6">
        <v>3.0967859999999998E-3</v>
      </c>
      <c r="Q59" s="6">
        <v>0.791137329</v>
      </c>
      <c r="R59" s="6">
        <v>0.98667806092999999</v>
      </c>
      <c r="S59" s="6">
        <v>1.7466090489999999E-2</v>
      </c>
      <c r="T59" s="6">
        <v>1.35348808604</v>
      </c>
      <c r="U59" s="6">
        <v>3.7917760121400002</v>
      </c>
      <c r="V59" s="6">
        <v>0.43898253999999998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4464.0780000000004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1.6314627660000001</v>
      </c>
      <c r="J60" s="6">
        <v>13.341349332</v>
      </c>
      <c r="K60" s="6">
        <v>43.595751034999999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263517.19205267227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1.130237033</v>
      </c>
      <c r="J61" s="6">
        <v>11.288230899</v>
      </c>
      <c r="K61" s="6">
        <v>37.722159984000001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33965728.87962167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1.6676758999999999E-2</v>
      </c>
      <c r="J62" s="6">
        <v>0.16676759999999999</v>
      </c>
      <c r="K62" s="6">
        <v>0.333535205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27794.600449034286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0.25417000000000001</v>
      </c>
      <c r="F65" s="6" t="s">
        <v>431</v>
      </c>
      <c r="G65" s="6" t="s">
        <v>431</v>
      </c>
      <c r="H65" s="6">
        <v>2.2408569999999999E-2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1.430328E-3</v>
      </c>
      <c r="J67" s="6">
        <v>1.907104E-3</v>
      </c>
      <c r="K67" s="6">
        <v>2.3838800000000001E-3</v>
      </c>
      <c r="L67" s="6">
        <v>2.5746E-5</v>
      </c>
      <c r="M67" s="6">
        <v>8.7382787999999998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7.0998119999999996E-3</v>
      </c>
      <c r="F68" s="6" t="s">
        <v>432</v>
      </c>
      <c r="G68" s="6">
        <v>0.26098383000000003</v>
      </c>
      <c r="H68" s="6" t="s">
        <v>432</v>
      </c>
      <c r="I68" s="6">
        <v>1.183302E-2</v>
      </c>
      <c r="J68" s="6">
        <v>1.5777360000000001E-2</v>
      </c>
      <c r="K68" s="6">
        <v>1.9721700000000002E-2</v>
      </c>
      <c r="L68" s="6">
        <v>2.1299399999999999E-4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0.52908834999999999</v>
      </c>
      <c r="I69" s="6">
        <v>3.5026600000000001E-4</v>
      </c>
      <c r="J69" s="6">
        <v>4.6672499999999997E-4</v>
      </c>
      <c r="K69" s="6">
        <v>5.8673999999999998E-4</v>
      </c>
      <c r="L69" s="6">
        <v>6.2989766069999997E-6</v>
      </c>
      <c r="M69" s="6">
        <v>14.3786884892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0.39821699999999999</v>
      </c>
      <c r="F70" s="6">
        <v>8.9619327569999996</v>
      </c>
      <c r="G70" s="6">
        <v>3.5782311249999998</v>
      </c>
      <c r="H70" s="6">
        <v>2.1312851811243161</v>
      </c>
      <c r="I70" s="6">
        <v>1.4328822077687799</v>
      </c>
      <c r="J70" s="6">
        <v>1.94690662302504</v>
      </c>
      <c r="K70" s="6">
        <v>2.4900141642882985</v>
      </c>
      <c r="L70" s="6">
        <v>2.7505729795375598E-2</v>
      </c>
      <c r="M70" s="6">
        <v>0.2178534</v>
      </c>
      <c r="N70" s="6" t="s">
        <v>432</v>
      </c>
      <c r="O70" s="6" t="s">
        <v>432</v>
      </c>
      <c r="P70" s="6">
        <v>0.254863426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1.4885589712870799</v>
      </c>
      <c r="F72" s="6">
        <v>0.84802722116812002</v>
      </c>
      <c r="G72" s="6">
        <v>1.2623557740744331</v>
      </c>
      <c r="H72" s="6" t="s">
        <v>432</v>
      </c>
      <c r="I72" s="6">
        <v>1.0058157940019301</v>
      </c>
      <c r="J72" s="6">
        <v>1.23079854284206</v>
      </c>
      <c r="K72" s="6">
        <v>2.2965287707135502</v>
      </c>
      <c r="L72" s="6">
        <v>2.5719053256486001E-2</v>
      </c>
      <c r="M72" s="6">
        <v>82.862687079759993</v>
      </c>
      <c r="N72" s="6">
        <v>35.782110787001002</v>
      </c>
      <c r="O72" s="6">
        <v>1.56095656064</v>
      </c>
      <c r="P72" s="6">
        <v>0.94979412350100001</v>
      </c>
      <c r="Q72" s="6">
        <v>0.1038360573442</v>
      </c>
      <c r="R72" s="6">
        <v>2.1230506241765701</v>
      </c>
      <c r="S72" s="6">
        <v>1.695448904012</v>
      </c>
      <c r="T72" s="6">
        <v>5.0430251372489998</v>
      </c>
      <c r="U72" s="6">
        <v>0.11011249435999999</v>
      </c>
      <c r="V72" s="6">
        <v>27.917134449327509</v>
      </c>
      <c r="W72" s="6">
        <v>58.711914016000001</v>
      </c>
      <c r="X72" s="6" t="s">
        <v>431</v>
      </c>
      <c r="Y72" s="6" t="s">
        <v>431</v>
      </c>
      <c r="Z72" s="6" t="s">
        <v>431</v>
      </c>
      <c r="AA72" s="6" t="s">
        <v>431</v>
      </c>
      <c r="AB72" s="6">
        <v>14.50956822632528</v>
      </c>
      <c r="AC72" s="6">
        <v>0.14787201</v>
      </c>
      <c r="AD72" s="6">
        <v>28.536877709999999</v>
      </c>
      <c r="AE72" s="60"/>
      <c r="AF72" s="26" t="s">
        <v>431</v>
      </c>
      <c r="AG72" s="26" t="s">
        <v>431</v>
      </c>
      <c r="AH72" s="26" t="s">
        <v>431</v>
      </c>
      <c r="AI72" s="26" t="s">
        <v>431</v>
      </c>
      <c r="AJ72" s="26" t="s">
        <v>431</v>
      </c>
      <c r="AK72" s="26">
        <v>15081.022792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0.20738411700000001</v>
      </c>
      <c r="J73" s="6">
        <v>0.29379416575</v>
      </c>
      <c r="K73" s="6">
        <v>0.34564019499999998</v>
      </c>
      <c r="L73" s="6">
        <v>2.0738411700000001E-2</v>
      </c>
      <c r="M73" s="6" t="s">
        <v>432</v>
      </c>
      <c r="N73" s="6">
        <v>0.13244935722000001</v>
      </c>
      <c r="O73" s="6">
        <v>4.0229944950000004E-3</v>
      </c>
      <c r="P73" s="6" t="s">
        <v>432</v>
      </c>
      <c r="Q73" s="6">
        <v>9.3869871550000001E-3</v>
      </c>
      <c r="R73" s="6">
        <v>2.5788426250000001E-3</v>
      </c>
      <c r="S73" s="6">
        <v>5.0545315450000001E-3</v>
      </c>
      <c r="T73" s="6">
        <v>1.23784446E-3</v>
      </c>
      <c r="U73" s="6" t="s">
        <v>432</v>
      </c>
      <c r="V73" s="6">
        <v>0.64058450805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0.40613729900000001</v>
      </c>
      <c r="F74" s="6" t="s">
        <v>432</v>
      </c>
      <c r="G74" s="6">
        <v>3.4996100000000001</v>
      </c>
      <c r="H74" s="6" t="s">
        <v>432</v>
      </c>
      <c r="I74" s="6">
        <v>0.39706248826000001</v>
      </c>
      <c r="J74" s="6">
        <v>0.94073120099999996</v>
      </c>
      <c r="K74" s="6">
        <v>1.2120436573</v>
      </c>
      <c r="L74" s="6">
        <v>9.132436729979999E-3</v>
      </c>
      <c r="M74" s="6">
        <v>48.73647588</v>
      </c>
      <c r="N74" s="6" t="s">
        <v>432</v>
      </c>
      <c r="O74" s="6" t="s">
        <v>432</v>
      </c>
      <c r="P74" s="6" t="s">
        <v>432</v>
      </c>
      <c r="Q74" s="6" t="s">
        <v>432</v>
      </c>
      <c r="R74" s="6" t="s">
        <v>432</v>
      </c>
      <c r="S74" s="6" t="s">
        <v>432</v>
      </c>
      <c r="T74" s="6" t="s">
        <v>432</v>
      </c>
      <c r="U74" s="6" t="s">
        <v>432</v>
      </c>
      <c r="V74" s="6" t="s">
        <v>432</v>
      </c>
      <c r="W74" s="6">
        <v>10.312049999999999</v>
      </c>
      <c r="X74" s="6">
        <v>1.6200164473000001</v>
      </c>
      <c r="Y74" s="6">
        <v>1.6086210428000001</v>
      </c>
      <c r="Z74" s="6">
        <v>1.6086210428000001</v>
      </c>
      <c r="AA74" s="6">
        <v>0.19833121079999999</v>
      </c>
      <c r="AB74" s="6">
        <v>5.0355897437000001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0.85484999998</v>
      </c>
      <c r="H76" s="6" t="s">
        <v>432</v>
      </c>
      <c r="I76" s="6">
        <v>1.367759999968E-3</v>
      </c>
      <c r="J76" s="6">
        <v>2.7355199999359999E-3</v>
      </c>
      <c r="K76" s="6">
        <v>3.4193999999200001E-3</v>
      </c>
      <c r="L76" s="6" t="s">
        <v>432</v>
      </c>
      <c r="M76" s="6" t="s">
        <v>432</v>
      </c>
      <c r="N76" s="6">
        <v>0.1880669999956</v>
      </c>
      <c r="O76" s="6">
        <v>8.5484999998000008E-3</v>
      </c>
      <c r="P76" s="6" t="s">
        <v>432</v>
      </c>
      <c r="Q76" s="6">
        <v>5.1290999998799998E-2</v>
      </c>
      <c r="R76" s="6" t="s">
        <v>432</v>
      </c>
      <c r="S76" s="6" t="s">
        <v>432</v>
      </c>
      <c r="T76" s="6" t="s">
        <v>432</v>
      </c>
      <c r="U76" s="6" t="s">
        <v>432</v>
      </c>
      <c r="V76" s="6">
        <v>8.5484999998000008E-3</v>
      </c>
      <c r="W76" s="6">
        <v>0.54710399998720005</v>
      </c>
      <c r="X76" s="6" t="s">
        <v>432</v>
      </c>
      <c r="Y76" s="6" t="s">
        <v>432</v>
      </c>
      <c r="Z76" s="6" t="s">
        <v>432</v>
      </c>
      <c r="AA76" s="6" t="s">
        <v>432</v>
      </c>
      <c r="AB76" s="6" t="s">
        <v>432</v>
      </c>
      <c r="AC76" s="6" t="s">
        <v>432</v>
      </c>
      <c r="AD76" s="6">
        <v>4.4452199998959999E-4</v>
      </c>
      <c r="AE76" s="60"/>
      <c r="AF76" s="26" t="s">
        <v>431</v>
      </c>
      <c r="AG76" s="26" t="s">
        <v>431</v>
      </c>
      <c r="AH76" s="26" t="s">
        <v>431</v>
      </c>
      <c r="AI76" s="26" t="s">
        <v>431</v>
      </c>
      <c r="AJ76" s="26" t="s">
        <v>431</v>
      </c>
      <c r="AK76" s="26">
        <v>170.96999999600001</v>
      </c>
      <c r="AL76" s="49" t="s">
        <v>193</v>
      </c>
    </row>
    <row r="77" spans="1:38" s="2" customFormat="1" ht="26.25" customHeight="1" thickBot="1" x14ac:dyDescent="0.25">
      <c r="A77" s="70" t="s">
        <v>53</v>
      </c>
      <c r="B77" s="70" t="s">
        <v>194</v>
      </c>
      <c r="C77" s="71" t="s">
        <v>195</v>
      </c>
      <c r="D77" s="72"/>
      <c r="E77" s="6" t="s">
        <v>432</v>
      </c>
      <c r="F77" s="6" t="s">
        <v>432</v>
      </c>
      <c r="G77" s="6">
        <v>0.75783416199999998</v>
      </c>
      <c r="H77" s="6" t="s">
        <v>432</v>
      </c>
      <c r="I77" s="6">
        <v>8.4052703119999999E-3</v>
      </c>
      <c r="J77" s="6">
        <v>9.1869903479999994E-3</v>
      </c>
      <c r="K77" s="6">
        <v>1.0457819384E-2</v>
      </c>
      <c r="L77" s="6" t="s">
        <v>432</v>
      </c>
      <c r="M77" s="6" t="s">
        <v>432</v>
      </c>
      <c r="N77" s="6">
        <v>0.17580869139999999</v>
      </c>
      <c r="O77" s="6">
        <v>4.1997872759999999E-2</v>
      </c>
      <c r="P77" s="6">
        <v>0.29361170601800002</v>
      </c>
      <c r="Q77" s="6">
        <v>2.9261103599999999E-3</v>
      </c>
      <c r="R77" s="6" t="s">
        <v>432</v>
      </c>
      <c r="S77" s="6" t="s">
        <v>432</v>
      </c>
      <c r="T77" s="6" t="s">
        <v>432</v>
      </c>
      <c r="U77" s="6" t="s">
        <v>432</v>
      </c>
      <c r="V77" s="6">
        <v>3.323378108</v>
      </c>
      <c r="W77" s="6">
        <v>2.9332300600000001</v>
      </c>
      <c r="X77" s="6" t="s">
        <v>432</v>
      </c>
      <c r="Y77" s="6" t="s">
        <v>432</v>
      </c>
      <c r="Z77" s="6" t="s">
        <v>432</v>
      </c>
      <c r="AA77" s="6" t="s">
        <v>432</v>
      </c>
      <c r="AB77" s="6" t="s">
        <v>432</v>
      </c>
      <c r="AC77" s="6" t="s">
        <v>432</v>
      </c>
      <c r="AD77" s="6">
        <v>7.9156374320000003E-4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2.0806260975857782</v>
      </c>
      <c r="H78" s="6" t="s">
        <v>432</v>
      </c>
      <c r="I78" s="6">
        <v>2.261915385E-2</v>
      </c>
      <c r="J78" s="6">
        <v>2.947E-2</v>
      </c>
      <c r="K78" s="6">
        <v>7.0452000000000001E-2</v>
      </c>
      <c r="L78" s="6">
        <v>2.2619153999999999E-5</v>
      </c>
      <c r="M78" s="6" t="s">
        <v>432</v>
      </c>
      <c r="N78" s="6">
        <v>3.3028</v>
      </c>
      <c r="O78" s="6">
        <v>0.31291000000000002</v>
      </c>
      <c r="P78" s="6">
        <v>3.0000000000000001E-3</v>
      </c>
      <c r="Q78" s="6">
        <v>0.8024</v>
      </c>
      <c r="R78" s="6">
        <v>5.3138610000000002</v>
      </c>
      <c r="S78" s="6">
        <v>5.0515999999999996</v>
      </c>
      <c r="T78" s="6">
        <v>0.38382100000000002</v>
      </c>
      <c r="U78" s="6" t="s">
        <v>432</v>
      </c>
      <c r="V78" s="6">
        <v>1.2949999999999999</v>
      </c>
      <c r="W78" s="6">
        <v>1.0875304100000001</v>
      </c>
      <c r="X78" s="6" t="s">
        <v>432</v>
      </c>
      <c r="Y78" s="6" t="s">
        <v>432</v>
      </c>
      <c r="Z78" s="6" t="s">
        <v>432</v>
      </c>
      <c r="AA78" s="6" t="s">
        <v>432</v>
      </c>
      <c r="AB78" s="6" t="s">
        <v>432</v>
      </c>
      <c r="AC78" s="6" t="s">
        <v>432</v>
      </c>
      <c r="AD78" s="6">
        <v>8.0000000000000007E-5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0.98467199999999999</v>
      </c>
      <c r="H80" s="6" t="s">
        <v>432</v>
      </c>
      <c r="I80" s="6" t="s">
        <v>432</v>
      </c>
      <c r="J80" s="6" t="s">
        <v>432</v>
      </c>
      <c r="K80" s="6">
        <v>0.60595200000000005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83.965830044</v>
      </c>
      <c r="G82" s="6" t="s">
        <v>431</v>
      </c>
      <c r="H82" s="6" t="s">
        <v>431</v>
      </c>
      <c r="I82" s="6" t="s">
        <v>432</v>
      </c>
      <c r="J82" s="6" t="s">
        <v>431</v>
      </c>
      <c r="K82" s="6" t="s">
        <v>431</v>
      </c>
      <c r="L82" s="6" t="s">
        <v>431</v>
      </c>
      <c r="M82" s="6" t="s">
        <v>431</v>
      </c>
      <c r="N82" s="6" t="s">
        <v>431</v>
      </c>
      <c r="O82" s="6" t="s">
        <v>431</v>
      </c>
      <c r="P82" s="6">
        <v>0.18847488400000001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1.008482015</v>
      </c>
      <c r="G83" s="6" t="s">
        <v>432</v>
      </c>
      <c r="H83" s="6" t="s">
        <v>431</v>
      </c>
      <c r="I83" s="6">
        <v>5.8048372000000001E-2</v>
      </c>
      <c r="J83" s="6">
        <v>0.84693521100000002</v>
      </c>
      <c r="K83" s="6">
        <v>1.5130640420000001</v>
      </c>
      <c r="L83" s="6">
        <v>3.3087559999999999E-3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3.9848852999999997E-2</v>
      </c>
      <c r="G84" s="6" t="s">
        <v>431</v>
      </c>
      <c r="H84" s="6" t="s">
        <v>431</v>
      </c>
      <c r="I84" s="6">
        <v>2.4522371000000001E-2</v>
      </c>
      <c r="J84" s="6">
        <v>0.12261186</v>
      </c>
      <c r="K84" s="6">
        <v>0.49044742600000002</v>
      </c>
      <c r="L84" s="6">
        <v>3.1860000000000001E-6</v>
      </c>
      <c r="M84" s="6">
        <v>2.912034E-3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306529.64179565501</v>
      </c>
      <c r="AL84" s="49" t="s">
        <v>412</v>
      </c>
    </row>
    <row r="85" spans="1:38" s="2" customFormat="1" ht="26.25" customHeight="1" thickBot="1" x14ac:dyDescent="0.25">
      <c r="A85" s="70" t="s">
        <v>208</v>
      </c>
      <c r="B85" s="76" t="s">
        <v>215</v>
      </c>
      <c r="C85" s="82" t="s">
        <v>403</v>
      </c>
      <c r="D85" s="72"/>
      <c r="E85" s="6" t="s">
        <v>431</v>
      </c>
      <c r="F85" s="6">
        <v>82.499614510000001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518.14576702593752</v>
      </c>
      <c r="AL85" s="49" t="s">
        <v>216</v>
      </c>
    </row>
    <row r="86" spans="1:38" s="2" customFormat="1" ht="26.25" customHeight="1" thickBot="1" x14ac:dyDescent="0.25">
      <c r="A86" s="70" t="s">
        <v>208</v>
      </c>
      <c r="B86" s="76" t="s">
        <v>217</v>
      </c>
      <c r="C86" s="80" t="s">
        <v>218</v>
      </c>
      <c r="D86" s="72"/>
      <c r="E86" s="6" t="s">
        <v>431</v>
      </c>
      <c r="F86" s="6">
        <v>16.833264079999999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141.32431944281933</v>
      </c>
      <c r="AL86" s="49" t="s">
        <v>219</v>
      </c>
    </row>
    <row r="87" spans="1:38" s="2" customFormat="1" ht="26.25" customHeight="1" thickBot="1" x14ac:dyDescent="0.25">
      <c r="A87" s="70" t="s">
        <v>208</v>
      </c>
      <c r="B87" s="76" t="s">
        <v>220</v>
      </c>
      <c r="C87" s="80" t="s">
        <v>221</v>
      </c>
      <c r="D87" s="72"/>
      <c r="E87" s="6" t="s">
        <v>431</v>
      </c>
      <c r="F87" s="6">
        <v>0.36992274400000003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0.53666280599600003</v>
      </c>
      <c r="AL87" s="49" t="s">
        <v>219</v>
      </c>
    </row>
    <row r="88" spans="1:38" s="2" customFormat="1" ht="26.25" customHeight="1" thickBot="1" x14ac:dyDescent="0.25">
      <c r="A88" s="70" t="s">
        <v>208</v>
      </c>
      <c r="B88" s="76" t="s">
        <v>222</v>
      </c>
      <c r="C88" s="80" t="s">
        <v>223</v>
      </c>
      <c r="D88" s="72"/>
      <c r="E88" s="6" t="s">
        <v>432</v>
      </c>
      <c r="F88" s="6">
        <v>45.35401641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13.944168368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13.158842651000001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2.0580829550144453E-3</v>
      </c>
      <c r="Y90" s="6">
        <v>1.038841872531101E-3</v>
      </c>
      <c r="Z90" s="6">
        <v>1.038841872531101E-3</v>
      </c>
      <c r="AA90" s="6">
        <v>1.038841872531101E-3</v>
      </c>
      <c r="AB90" s="6">
        <v>5.1746085726077475E-3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0.23352958300000001</v>
      </c>
      <c r="F91" s="6">
        <v>0.62463570800000001</v>
      </c>
      <c r="G91" s="6">
        <v>1.4252631E-2</v>
      </c>
      <c r="H91" s="6">
        <v>0.53558640300000004</v>
      </c>
      <c r="I91" s="6">
        <v>3.729664396</v>
      </c>
      <c r="J91" s="6">
        <v>3.9561018790000002</v>
      </c>
      <c r="K91" s="6">
        <v>4.2012282379999997</v>
      </c>
      <c r="L91" s="6">
        <v>1.568042116</v>
      </c>
      <c r="M91" s="6">
        <v>7.1447825460000001</v>
      </c>
      <c r="N91" s="6">
        <v>3.7000190000000001E-3</v>
      </c>
      <c r="O91" s="6">
        <v>0.69691458799999995</v>
      </c>
      <c r="P91" s="6">
        <v>2.6899999999999999E-7</v>
      </c>
      <c r="Q91" s="6">
        <v>6.2750000000000001E-6</v>
      </c>
      <c r="R91" s="6">
        <v>7.3623999999999998E-5</v>
      </c>
      <c r="S91" s="6">
        <v>0.699003025</v>
      </c>
      <c r="T91" s="6">
        <v>0.34859538699999998</v>
      </c>
      <c r="U91" s="6" t="s">
        <v>432</v>
      </c>
      <c r="V91" s="6">
        <v>0.34968085599999998</v>
      </c>
      <c r="W91" s="6">
        <v>1.290569643866E-2</v>
      </c>
      <c r="X91" s="6">
        <v>1.43253230469126E-2</v>
      </c>
      <c r="Y91" s="6">
        <v>5.8075633973969998E-3</v>
      </c>
      <c r="Z91" s="6">
        <v>5.8075633973969998E-3</v>
      </c>
      <c r="AA91" s="6">
        <v>5.8075633973969998E-3</v>
      </c>
      <c r="AB91" s="6">
        <v>3.1748013239103597E-2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1.9977132820000001</v>
      </c>
      <c r="F92" s="6">
        <v>3.8037149650000002</v>
      </c>
      <c r="G92" s="6">
        <v>3.9954265640000002</v>
      </c>
      <c r="H92" s="6" t="s">
        <v>432</v>
      </c>
      <c r="I92" s="6">
        <v>0.58592116920000004</v>
      </c>
      <c r="J92" s="6">
        <v>0.78122822560000005</v>
      </c>
      <c r="K92" s="6">
        <v>0.97653528199999995</v>
      </c>
      <c r="L92" s="6">
        <v>1.5233950399200001E-2</v>
      </c>
      <c r="M92" s="6">
        <v>10.392246051000001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1943.606282</v>
      </c>
      <c r="AL92" s="49" t="s">
        <v>231</v>
      </c>
    </row>
    <row r="93" spans="1:38" s="2" customFormat="1" ht="26.25" customHeight="1" thickBot="1" x14ac:dyDescent="0.25">
      <c r="A93" s="70" t="s">
        <v>53</v>
      </c>
      <c r="B93" s="74" t="s">
        <v>232</v>
      </c>
      <c r="C93" s="71" t="s">
        <v>405</v>
      </c>
      <c r="D93" s="77"/>
      <c r="E93" s="6" t="s">
        <v>431</v>
      </c>
      <c r="F93" s="6">
        <v>20.115050782000001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8774.4657110323187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0.57892365800000001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1951.4789961501169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716.71439599999997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4.9367516E-2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0.90509295400000001</v>
      </c>
      <c r="F99" s="6">
        <v>25.254645195999998</v>
      </c>
      <c r="G99" s="6" t="s">
        <v>431</v>
      </c>
      <c r="H99" s="6">
        <v>31.008887862000002</v>
      </c>
      <c r="I99" s="6">
        <v>0.32423660999999998</v>
      </c>
      <c r="J99" s="6">
        <v>0.49821723000000001</v>
      </c>
      <c r="K99" s="6">
        <v>1.09133298</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790.82100000000003</v>
      </c>
      <c r="AL99" s="49" t="s">
        <v>245</v>
      </c>
    </row>
    <row r="100" spans="1:38" s="2" customFormat="1" ht="26.25" customHeight="1" thickBot="1" x14ac:dyDescent="0.25">
      <c r="A100" s="70" t="s">
        <v>243</v>
      </c>
      <c r="B100" s="70" t="s">
        <v>246</v>
      </c>
      <c r="C100" s="71" t="s">
        <v>408</v>
      </c>
      <c r="D100" s="84"/>
      <c r="E100" s="6">
        <v>1.677237705</v>
      </c>
      <c r="F100" s="6">
        <v>17.718541926</v>
      </c>
      <c r="G100" s="6" t="s">
        <v>431</v>
      </c>
      <c r="H100" s="6">
        <v>27.114501643000001</v>
      </c>
      <c r="I100" s="6">
        <v>0.29178936</v>
      </c>
      <c r="J100" s="6">
        <v>0.43768404</v>
      </c>
      <c r="K100" s="6">
        <v>0.95642068000000002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5175.9750000000004</v>
      </c>
      <c r="AL100" s="49" t="s">
        <v>245</v>
      </c>
    </row>
    <row r="101" spans="1:38" s="2" customFormat="1" ht="26.25" customHeight="1" thickBot="1" x14ac:dyDescent="0.25">
      <c r="A101" s="70" t="s">
        <v>243</v>
      </c>
      <c r="B101" s="70" t="s">
        <v>247</v>
      </c>
      <c r="C101" s="71" t="s">
        <v>248</v>
      </c>
      <c r="D101" s="84"/>
      <c r="E101" s="6">
        <v>0.31845104499999999</v>
      </c>
      <c r="F101" s="6">
        <v>0.90808060300000004</v>
      </c>
      <c r="G101" s="6" t="s">
        <v>431</v>
      </c>
      <c r="H101" s="6">
        <v>8.5449814330000002</v>
      </c>
      <c r="I101" s="6">
        <v>8.1330139999999995E-2</v>
      </c>
      <c r="J101" s="6">
        <v>0.24399042000000001</v>
      </c>
      <c r="K101" s="6">
        <v>0.56931098000000002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16911.400000000001</v>
      </c>
      <c r="AL101" s="49" t="s">
        <v>245</v>
      </c>
    </row>
    <row r="102" spans="1:38" s="2" customFormat="1" ht="26.25" customHeight="1" thickBot="1" x14ac:dyDescent="0.25">
      <c r="A102" s="70" t="s">
        <v>243</v>
      </c>
      <c r="B102" s="70" t="s">
        <v>249</v>
      </c>
      <c r="C102" s="71" t="s">
        <v>386</v>
      </c>
      <c r="D102" s="84"/>
      <c r="E102" s="6">
        <v>0.44902817</v>
      </c>
      <c r="F102" s="6">
        <v>11.466994557</v>
      </c>
      <c r="G102" s="6" t="s">
        <v>431</v>
      </c>
      <c r="H102" s="6">
        <v>61.494086381999999</v>
      </c>
      <c r="I102" s="6">
        <v>0.15968487000000001</v>
      </c>
      <c r="J102" s="6">
        <v>3.5760454099999999</v>
      </c>
      <c r="K102" s="6">
        <v>25.269698160000001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25558.484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0.169333122</v>
      </c>
      <c r="F104" s="6">
        <v>0.42362644100000002</v>
      </c>
      <c r="G104" s="6" t="s">
        <v>431</v>
      </c>
      <c r="H104" s="6">
        <v>4.1065648640000001</v>
      </c>
      <c r="I104" s="6">
        <v>2.6393320000000001E-2</v>
      </c>
      <c r="J104" s="6">
        <v>7.9179959999999994E-2</v>
      </c>
      <c r="K104" s="6">
        <v>0.18475324000000001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2371.2559999999999</v>
      </c>
      <c r="AL104" s="49" t="s">
        <v>245</v>
      </c>
    </row>
    <row r="105" spans="1:38" s="2" customFormat="1" ht="26.25" customHeight="1" thickBot="1" x14ac:dyDescent="0.25">
      <c r="A105" s="70" t="s">
        <v>243</v>
      </c>
      <c r="B105" s="70" t="s">
        <v>254</v>
      </c>
      <c r="C105" s="71" t="s">
        <v>255</v>
      </c>
      <c r="D105" s="84"/>
      <c r="E105" s="6">
        <v>0.176962274</v>
      </c>
      <c r="F105" s="6">
        <v>0.76987252699999997</v>
      </c>
      <c r="G105" s="6" t="s">
        <v>431</v>
      </c>
      <c r="H105" s="6">
        <v>4.6734357429999998</v>
      </c>
      <c r="I105" s="6">
        <v>3.1766724000000003E-2</v>
      </c>
      <c r="J105" s="6">
        <v>4.9919139000000001E-2</v>
      </c>
      <c r="K105" s="6">
        <v>0.108914489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644.5980001433154</v>
      </c>
      <c r="AL105" s="49" t="s">
        <v>245</v>
      </c>
    </row>
    <row r="106" spans="1:38" s="2" customFormat="1" ht="26.25" customHeight="1" thickBot="1" x14ac:dyDescent="0.25">
      <c r="A106" s="70" t="s">
        <v>243</v>
      </c>
      <c r="B106" s="70" t="s">
        <v>256</v>
      </c>
      <c r="C106" s="71" t="s">
        <v>257</v>
      </c>
      <c r="D106" s="84"/>
      <c r="E106" s="6">
        <v>1.645508E-3</v>
      </c>
      <c r="F106" s="6">
        <v>3.0531649000000001E-2</v>
      </c>
      <c r="G106" s="6" t="s">
        <v>431</v>
      </c>
      <c r="H106" s="6">
        <v>6.4552611999999995E-2</v>
      </c>
      <c r="I106" s="6">
        <v>1.123686E-3</v>
      </c>
      <c r="J106" s="6">
        <v>1.797896E-3</v>
      </c>
      <c r="K106" s="6">
        <v>3.8205270000000002E-3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44.157000009623999</v>
      </c>
      <c r="AL106" s="49" t="s">
        <v>245</v>
      </c>
    </row>
    <row r="107" spans="1:38" s="2" customFormat="1" ht="26.25" customHeight="1" thickBot="1" x14ac:dyDescent="0.25">
      <c r="A107" s="70" t="s">
        <v>243</v>
      </c>
      <c r="B107" s="70" t="s">
        <v>258</v>
      </c>
      <c r="C107" s="71" t="s">
        <v>379</v>
      </c>
      <c r="D107" s="84"/>
      <c r="E107" s="6">
        <v>0.54771590199999998</v>
      </c>
      <c r="F107" s="6">
        <v>1.890216948</v>
      </c>
      <c r="G107" s="6" t="s">
        <v>431</v>
      </c>
      <c r="H107" s="6">
        <v>7.9476018479999997</v>
      </c>
      <c r="I107" s="6">
        <v>0.143576019</v>
      </c>
      <c r="J107" s="6">
        <v>1.9143469200000001</v>
      </c>
      <c r="K107" s="6">
        <v>9.0931478699999992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47858.673000000003</v>
      </c>
      <c r="AL107" s="49" t="s">
        <v>245</v>
      </c>
    </row>
    <row r="108" spans="1:38" s="2" customFormat="1" ht="26.25" customHeight="1" thickBot="1" x14ac:dyDescent="0.25">
      <c r="A108" s="70" t="s">
        <v>243</v>
      </c>
      <c r="B108" s="70" t="s">
        <v>259</v>
      </c>
      <c r="C108" s="71" t="s">
        <v>380</v>
      </c>
      <c r="D108" s="84"/>
      <c r="E108" s="6">
        <v>0.96191483300000002</v>
      </c>
      <c r="F108" s="6">
        <v>11.01111081</v>
      </c>
      <c r="G108" s="6" t="s">
        <v>431</v>
      </c>
      <c r="H108" s="6">
        <v>20.267653881000001</v>
      </c>
      <c r="I108" s="6">
        <v>0.15327328600000001</v>
      </c>
      <c r="J108" s="6">
        <v>1.5327328600000001</v>
      </c>
      <c r="K108" s="6">
        <v>3.0654657200000002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76636.642999999996</v>
      </c>
      <c r="AL108" s="49" t="s">
        <v>245</v>
      </c>
    </row>
    <row r="109" spans="1:38" s="2" customFormat="1" ht="26.25" customHeight="1" thickBot="1" x14ac:dyDescent="0.25">
      <c r="A109" s="70" t="s">
        <v>243</v>
      </c>
      <c r="B109" s="70" t="s">
        <v>260</v>
      </c>
      <c r="C109" s="71" t="s">
        <v>381</v>
      </c>
      <c r="D109" s="84"/>
      <c r="E109" s="6">
        <v>0.15547132799999999</v>
      </c>
      <c r="F109" s="6">
        <v>0.755742425</v>
      </c>
      <c r="G109" s="6" t="s">
        <v>431</v>
      </c>
      <c r="H109" s="6">
        <v>4.4999587410000004</v>
      </c>
      <c r="I109" s="6">
        <v>0.12925088000000001</v>
      </c>
      <c r="J109" s="6">
        <v>0.71087984000000004</v>
      </c>
      <c r="K109" s="6">
        <v>0.71087984000000004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6462.5439999999999</v>
      </c>
      <c r="AL109" s="49" t="s">
        <v>245</v>
      </c>
    </row>
    <row r="110" spans="1:38" s="2" customFormat="1" ht="26.25" customHeight="1" thickBot="1" x14ac:dyDescent="0.25">
      <c r="A110" s="70" t="s">
        <v>243</v>
      </c>
      <c r="B110" s="70" t="s">
        <v>261</v>
      </c>
      <c r="C110" s="71" t="s">
        <v>382</v>
      </c>
      <c r="D110" s="84"/>
      <c r="E110" s="6">
        <v>0.34289830700000001</v>
      </c>
      <c r="F110" s="6">
        <v>1.67574215</v>
      </c>
      <c r="G110" s="6" t="s">
        <v>431</v>
      </c>
      <c r="H110" s="6">
        <v>9.9253485139999995</v>
      </c>
      <c r="I110" s="6">
        <v>0.28748246</v>
      </c>
      <c r="J110" s="6">
        <v>1.5811535299999999</v>
      </c>
      <c r="K110" s="6">
        <v>1.5811535299999999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14374.123</v>
      </c>
      <c r="AL110" s="49" t="s">
        <v>245</v>
      </c>
    </row>
    <row r="111" spans="1:38" s="2" customFormat="1" ht="26.25" customHeight="1" thickBot="1" x14ac:dyDescent="0.25">
      <c r="A111" s="70" t="s">
        <v>243</v>
      </c>
      <c r="B111" s="70" t="s">
        <v>262</v>
      </c>
      <c r="C111" s="71" t="s">
        <v>376</v>
      </c>
      <c r="D111" s="84"/>
      <c r="E111" s="6">
        <v>1.0036461569999999</v>
      </c>
      <c r="F111" s="6">
        <v>0.63106291999999997</v>
      </c>
      <c r="G111" s="6" t="s">
        <v>431</v>
      </c>
      <c r="H111" s="6">
        <v>17.068572061000001</v>
      </c>
      <c r="I111" s="6">
        <v>3.4468383999999998E-2</v>
      </c>
      <c r="J111" s="6">
        <v>6.8936767999999995E-2</v>
      </c>
      <c r="K111" s="6">
        <v>0.155107728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8617.0959999999995</v>
      </c>
      <c r="AL111" s="49" t="s">
        <v>245</v>
      </c>
    </row>
    <row r="112" spans="1:38" s="2" customFormat="1" ht="26.25" customHeight="1" thickBot="1" x14ac:dyDescent="0.25">
      <c r="A112" s="70" t="s">
        <v>263</v>
      </c>
      <c r="B112" s="70" t="s">
        <v>264</v>
      </c>
      <c r="C112" s="71" t="s">
        <v>265</v>
      </c>
      <c r="D112" s="72"/>
      <c r="E112" s="6">
        <v>33.742585589000001</v>
      </c>
      <c r="F112" s="6" t="s">
        <v>431</v>
      </c>
      <c r="G112" s="6" t="s">
        <v>431</v>
      </c>
      <c r="H112" s="6">
        <v>92.159505193000001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843564639.8429848</v>
      </c>
      <c r="AL112" s="49" t="s">
        <v>418</v>
      </c>
    </row>
    <row r="113" spans="1:38" s="2" customFormat="1" ht="26.25" customHeight="1" thickBot="1" x14ac:dyDescent="0.25">
      <c r="A113" s="70" t="s">
        <v>263</v>
      </c>
      <c r="B113" s="85" t="s">
        <v>266</v>
      </c>
      <c r="C113" s="86" t="s">
        <v>267</v>
      </c>
      <c r="D113" s="72"/>
      <c r="E113" s="6">
        <v>17.250586928000001</v>
      </c>
      <c r="F113" s="6">
        <v>26.158240085999999</v>
      </c>
      <c r="G113" s="6" t="s">
        <v>431</v>
      </c>
      <c r="H113" s="6">
        <v>115.79834486999999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1.381000969</v>
      </c>
      <c r="F114" s="6" t="s">
        <v>431</v>
      </c>
      <c r="G114" s="6" t="s">
        <v>431</v>
      </c>
      <c r="H114" s="6">
        <v>4.4882531500000002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0.447922769</v>
      </c>
      <c r="F115" s="6" t="s">
        <v>431</v>
      </c>
      <c r="G115" s="6" t="s">
        <v>431</v>
      </c>
      <c r="H115" s="6">
        <v>0.89584554299999997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12.233519628</v>
      </c>
      <c r="F116" s="6">
        <v>1.4238091070000001</v>
      </c>
      <c r="G116" s="6" t="s">
        <v>431</v>
      </c>
      <c r="H116" s="6">
        <v>33.733316111999997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6.5659014420000004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1.919545947</v>
      </c>
      <c r="J119" s="6">
        <v>43.763459892999997</v>
      </c>
      <c r="K119" s="6">
        <v>43.763459892999997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10.124896892000001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11.011397000000001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1.1962226083739438E-2</v>
      </c>
      <c r="F125" s="6">
        <v>4.6173820040324802</v>
      </c>
      <c r="G125" s="6" t="s">
        <v>431</v>
      </c>
      <c r="H125" s="6" t="s">
        <v>432</v>
      </c>
      <c r="I125" s="6">
        <v>5.4283651778268792E-3</v>
      </c>
      <c r="J125" s="6">
        <v>8.0179254312309125E-3</v>
      </c>
      <c r="K125" s="6">
        <v>1.1414987763653408E-2</v>
      </c>
      <c r="L125" s="6" t="s">
        <v>431</v>
      </c>
      <c r="M125" s="6">
        <v>0.22082790388505752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13922.384468380849</v>
      </c>
      <c r="AL125" s="49" t="s">
        <v>425</v>
      </c>
    </row>
    <row r="126" spans="1:38" s="2" customFormat="1" ht="26.25" customHeight="1" thickBot="1" x14ac:dyDescent="0.25">
      <c r="A126" s="70" t="s">
        <v>288</v>
      </c>
      <c r="B126" s="70" t="s">
        <v>291</v>
      </c>
      <c r="C126" s="71" t="s">
        <v>292</v>
      </c>
      <c r="D126" s="72"/>
      <c r="E126" s="6" t="s">
        <v>432</v>
      </c>
      <c r="F126" s="6" t="s">
        <v>432</v>
      </c>
      <c r="G126" s="6" t="s">
        <v>432</v>
      </c>
      <c r="H126" s="6">
        <v>1.0240214400000001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4266.7560000000003</v>
      </c>
      <c r="AL126" s="49" t="s">
        <v>424</v>
      </c>
    </row>
    <row r="127" spans="1:38" s="2" customFormat="1" ht="26.25" customHeight="1" thickBot="1" x14ac:dyDescent="0.25">
      <c r="A127" s="70" t="s">
        <v>288</v>
      </c>
      <c r="B127" s="70" t="s">
        <v>293</v>
      </c>
      <c r="C127" s="71" t="s">
        <v>294</v>
      </c>
      <c r="D127" s="72"/>
      <c r="E127" s="6">
        <v>3.7026390000000002E-3</v>
      </c>
      <c r="F127" s="6" t="s">
        <v>432</v>
      </c>
      <c r="G127" s="6" t="s">
        <v>432</v>
      </c>
      <c r="H127" s="6">
        <v>0.118449394</v>
      </c>
      <c r="I127" s="6">
        <v>1.5380210000000001E-3</v>
      </c>
      <c r="J127" s="6">
        <v>1.5380210000000001E-3</v>
      </c>
      <c r="K127" s="6">
        <v>1.5380210000000001E-3</v>
      </c>
      <c r="L127" s="6" t="s">
        <v>432</v>
      </c>
      <c r="M127" s="6">
        <v>6.8356448E-2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4.3072506759999998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0.15609772499999999</v>
      </c>
      <c r="F132" s="6">
        <v>3.0533274199999998E-2</v>
      </c>
      <c r="G132" s="6">
        <v>0.18174567599999999</v>
      </c>
      <c r="H132" s="6" t="s">
        <v>432</v>
      </c>
      <c r="I132" s="6">
        <v>2.8560040000000001E-3</v>
      </c>
      <c r="J132" s="6">
        <v>1.0645104000000001E-2</v>
      </c>
      <c r="K132" s="6">
        <v>0.13501107300000001</v>
      </c>
      <c r="L132" s="6">
        <v>9.9958419999999996E-5</v>
      </c>
      <c r="M132" s="6">
        <v>0.96780589500000003</v>
      </c>
      <c r="N132" s="6">
        <v>8.6183020999999999E-2</v>
      </c>
      <c r="O132" s="6">
        <v>7.8803369999999994E-3</v>
      </c>
      <c r="P132" s="6">
        <v>3.727541E-3</v>
      </c>
      <c r="Q132" s="6">
        <v>0.29346372300000001</v>
      </c>
      <c r="R132" s="6">
        <v>0.87414725999999998</v>
      </c>
      <c r="S132" s="6">
        <v>2.4975635999999999</v>
      </c>
      <c r="T132" s="6">
        <v>0.49951272000000002</v>
      </c>
      <c r="U132" s="6">
        <v>9.3658639999999998E-3</v>
      </c>
      <c r="V132" s="6">
        <v>4.1209799399999998</v>
      </c>
      <c r="W132" s="6">
        <v>1.1019397</v>
      </c>
      <c r="X132" s="6">
        <v>3.3103676700000002E-5</v>
      </c>
      <c r="Y132" s="6">
        <v>4.5436419E-6</v>
      </c>
      <c r="Z132" s="6">
        <v>3.9594593699999997E-5</v>
      </c>
      <c r="AA132" s="6">
        <v>6.4909169999999998E-6</v>
      </c>
      <c r="AB132" s="6">
        <v>8.37328293E-5</v>
      </c>
      <c r="AC132" s="6">
        <v>0.125155724</v>
      </c>
      <c r="AD132" s="6">
        <v>0.28097714000000001</v>
      </c>
      <c r="AE132" s="60"/>
      <c r="AF132" s="26" t="s">
        <v>431</v>
      </c>
      <c r="AG132" s="26" t="s">
        <v>431</v>
      </c>
      <c r="AH132" s="26" t="s">
        <v>431</v>
      </c>
      <c r="AI132" s="26" t="s">
        <v>431</v>
      </c>
      <c r="AJ132" s="26" t="s">
        <v>431</v>
      </c>
      <c r="AK132" s="26">
        <v>64.851219999999998</v>
      </c>
      <c r="AL132" s="49" t="s">
        <v>414</v>
      </c>
    </row>
    <row r="133" spans="1:38" s="2" customFormat="1" ht="26.25" customHeight="1" thickBot="1" x14ac:dyDescent="0.25">
      <c r="A133" s="70" t="s">
        <v>288</v>
      </c>
      <c r="B133" s="74" t="s">
        <v>307</v>
      </c>
      <c r="C133" s="82" t="s">
        <v>308</v>
      </c>
      <c r="D133" s="72"/>
      <c r="E133" s="6">
        <v>8.0421245000000002E-2</v>
      </c>
      <c r="F133" s="6">
        <v>1.267242E-3</v>
      </c>
      <c r="G133" s="6">
        <v>1.1015273000000001E-2</v>
      </c>
      <c r="H133" s="6" t="s">
        <v>431</v>
      </c>
      <c r="I133" s="6">
        <v>3.3825700000000001E-3</v>
      </c>
      <c r="J133" s="6">
        <v>3.3825700000000001E-3</v>
      </c>
      <c r="K133" s="6">
        <v>3.7588410000000002E-3</v>
      </c>
      <c r="L133" s="6" t="s">
        <v>432</v>
      </c>
      <c r="M133" s="6" t="s">
        <v>434</v>
      </c>
      <c r="N133" s="6">
        <v>2.9273319999999999E-3</v>
      </c>
      <c r="O133" s="6">
        <v>4.9032800000000005E-4</v>
      </c>
      <c r="P133" s="6">
        <v>0.145245648</v>
      </c>
      <c r="Q133" s="6">
        <v>1.326703E-3</v>
      </c>
      <c r="R133" s="6">
        <v>1.3218360000000001E-3</v>
      </c>
      <c r="S133" s="6">
        <v>1.211681E-3</v>
      </c>
      <c r="T133" s="6">
        <v>1.689332E-3</v>
      </c>
      <c r="U133" s="6">
        <v>1.9281610000000001E-3</v>
      </c>
      <c r="V133" s="6">
        <v>1.5608545999999999E-2</v>
      </c>
      <c r="W133" s="6">
        <v>2.6319681000000002E-3</v>
      </c>
      <c r="X133" s="6">
        <v>1.28673996E-6</v>
      </c>
      <c r="Y133" s="6">
        <v>7.02832963E-7</v>
      </c>
      <c r="Z133" s="6">
        <v>6.27773132E-7</v>
      </c>
      <c r="AA133" s="6">
        <v>6.8138729700000003E-7</v>
      </c>
      <c r="AB133" s="6">
        <v>3.2987333520000001E-6</v>
      </c>
      <c r="AC133" s="6">
        <v>1.4624E-2</v>
      </c>
      <c r="AD133" s="6">
        <v>3.9967000000000003E-2</v>
      </c>
      <c r="AE133" s="60"/>
      <c r="AF133" s="26" t="s">
        <v>431</v>
      </c>
      <c r="AG133" s="26" t="s">
        <v>431</v>
      </c>
      <c r="AH133" s="26" t="s">
        <v>431</v>
      </c>
      <c r="AI133" s="26" t="s">
        <v>431</v>
      </c>
      <c r="AJ133" s="26" t="s">
        <v>431</v>
      </c>
      <c r="AK133" s="26">
        <v>97480.3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29.584311915000001</v>
      </c>
      <c r="F135" s="6">
        <v>5.9287198239999999</v>
      </c>
      <c r="G135" s="6">
        <v>1.1264567670000001</v>
      </c>
      <c r="H135" s="6" t="s">
        <v>432</v>
      </c>
      <c r="I135" s="6">
        <v>27.331398384</v>
      </c>
      <c r="J135" s="6">
        <v>28.991439932999999</v>
      </c>
      <c r="K135" s="6">
        <v>29.525024715000001</v>
      </c>
      <c r="L135" s="6">
        <v>15.278310982000001</v>
      </c>
      <c r="M135" s="6">
        <v>372.79790243399998</v>
      </c>
      <c r="N135" s="6">
        <v>3.9722422810000002</v>
      </c>
      <c r="O135" s="6">
        <v>0.41501038699999998</v>
      </c>
      <c r="P135" s="6" t="s">
        <v>432</v>
      </c>
      <c r="Q135" s="6">
        <v>0.237148792</v>
      </c>
      <c r="R135" s="6">
        <v>5.9287197999999999E-2</v>
      </c>
      <c r="S135" s="6">
        <v>0.83002077699999999</v>
      </c>
      <c r="T135" s="6" t="s">
        <v>432</v>
      </c>
      <c r="U135" s="6">
        <v>0.17786159200000001</v>
      </c>
      <c r="V135" s="6">
        <v>107.01339279699999</v>
      </c>
      <c r="W135" s="6">
        <v>59.28719822475621</v>
      </c>
      <c r="X135" s="6">
        <v>3.3200864206727687E-2</v>
      </c>
      <c r="Y135" s="6">
        <v>6.2251620387614406E-2</v>
      </c>
      <c r="Z135" s="6">
        <v>0.14110367287859266</v>
      </c>
      <c r="AA135" s="6" t="s">
        <v>432</v>
      </c>
      <c r="AB135" s="6">
        <v>0.23655615747293474</v>
      </c>
      <c r="AC135" s="6" t="s">
        <v>432</v>
      </c>
      <c r="AD135" s="6" t="s">
        <v>431</v>
      </c>
      <c r="AE135" s="60"/>
      <c r="AF135" s="26" t="s">
        <v>431</v>
      </c>
      <c r="AG135" s="26" t="s">
        <v>431</v>
      </c>
      <c r="AH135" s="26" t="s">
        <v>431</v>
      </c>
      <c r="AI135" s="26" t="s">
        <v>431</v>
      </c>
      <c r="AJ135" s="26" t="s">
        <v>431</v>
      </c>
      <c r="AK135" s="26">
        <v>4150.1080258409602</v>
      </c>
      <c r="AL135" s="49" t="s">
        <v>412</v>
      </c>
    </row>
    <row r="136" spans="1:38" s="2" customFormat="1" ht="26.25" customHeight="1" thickBot="1" x14ac:dyDescent="0.25">
      <c r="A136" s="70" t="s">
        <v>288</v>
      </c>
      <c r="B136" s="70" t="s">
        <v>313</v>
      </c>
      <c r="C136" s="71" t="s">
        <v>314</v>
      </c>
      <c r="D136" s="72"/>
      <c r="E136" s="6">
        <v>7.069456E-3</v>
      </c>
      <c r="F136" s="6">
        <v>7.0668032000000006E-2</v>
      </c>
      <c r="G136" s="6" t="s">
        <v>431</v>
      </c>
      <c r="H136" s="6" t="s">
        <v>432</v>
      </c>
      <c r="I136" s="6">
        <v>2.9365429999999998E-3</v>
      </c>
      <c r="J136" s="6">
        <v>2.9365429999999998E-3</v>
      </c>
      <c r="K136" s="6">
        <v>2.9365429999999998E-3</v>
      </c>
      <c r="L136" s="6" t="s">
        <v>432</v>
      </c>
      <c r="M136" s="6">
        <v>0.130513088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984.87456343213296</v>
      </c>
      <c r="AL136" s="49" t="s">
        <v>416</v>
      </c>
    </row>
    <row r="137" spans="1:38" s="2" customFormat="1" ht="26.25" customHeight="1" thickBot="1" x14ac:dyDescent="0.25">
      <c r="A137" s="70" t="s">
        <v>288</v>
      </c>
      <c r="B137" s="70" t="s">
        <v>315</v>
      </c>
      <c r="C137" s="71" t="s">
        <v>316</v>
      </c>
      <c r="D137" s="72"/>
      <c r="E137" s="6">
        <v>2.5326139999999999E-3</v>
      </c>
      <c r="F137" s="6">
        <v>8.1088692029999999E-3</v>
      </c>
      <c r="G137" s="6" t="s">
        <v>431</v>
      </c>
      <c r="H137" s="6" t="s">
        <v>432</v>
      </c>
      <c r="I137" s="6">
        <v>1.052009E-3</v>
      </c>
      <c r="J137" s="6">
        <v>1.052009E-3</v>
      </c>
      <c r="K137" s="6">
        <v>1.052009E-3</v>
      </c>
      <c r="L137" s="6" t="s">
        <v>432</v>
      </c>
      <c r="M137" s="6">
        <v>4.6752407000000003E-2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572.36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2.0551539000000001E-2</v>
      </c>
      <c r="G139" s="6" t="s">
        <v>432</v>
      </c>
      <c r="H139" s="6">
        <v>2.4643450000000002E-3</v>
      </c>
      <c r="I139" s="6">
        <v>1.4202136729999999</v>
      </c>
      <c r="J139" s="6">
        <v>1.4202136729999999</v>
      </c>
      <c r="K139" s="6">
        <v>1.4202136729999999</v>
      </c>
      <c r="L139" s="6" t="s">
        <v>433</v>
      </c>
      <c r="M139" s="6" t="s">
        <v>432</v>
      </c>
      <c r="N139" s="6">
        <v>4.0758169999999998E-3</v>
      </c>
      <c r="O139" s="6">
        <v>8.1751570000000006E-3</v>
      </c>
      <c r="P139" s="6">
        <v>8.1751570000000006E-3</v>
      </c>
      <c r="Q139" s="6">
        <v>1.2926907E-2</v>
      </c>
      <c r="R139" s="6">
        <v>1.2332622999999999E-2</v>
      </c>
      <c r="S139" s="6">
        <v>2.8847129999999999E-2</v>
      </c>
      <c r="T139" s="6" t="s">
        <v>432</v>
      </c>
      <c r="U139" s="6" t="s">
        <v>432</v>
      </c>
      <c r="V139" s="6" t="s">
        <v>432</v>
      </c>
      <c r="W139" s="6">
        <v>14.592253558828018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1027.57674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893.95071959660652</v>
      </c>
      <c r="F141" s="20">
        <f t="shared" ref="F141:AD141" si="0">SUM(F14:F140)</f>
        <v>565.9277658036234</v>
      </c>
      <c r="G141" s="20">
        <f t="shared" si="0"/>
        <v>279.70534896525322</v>
      </c>
      <c r="H141" s="20">
        <f t="shared" si="0"/>
        <v>460.67885668826818</v>
      </c>
      <c r="I141" s="20">
        <f t="shared" si="0"/>
        <v>140.81103317764445</v>
      </c>
      <c r="J141" s="20">
        <f t="shared" si="0"/>
        <v>229.05596628739724</v>
      </c>
      <c r="K141" s="20">
        <f t="shared" si="0"/>
        <v>337.8571497479744</v>
      </c>
      <c r="L141" s="20">
        <f t="shared" si="0"/>
        <v>40.022977711827082</v>
      </c>
      <c r="M141" s="20">
        <f t="shared" si="0"/>
        <v>1517.64674891599</v>
      </c>
      <c r="N141" s="20">
        <f t="shared" si="0"/>
        <v>97.105442415846539</v>
      </c>
      <c r="O141" s="20">
        <f t="shared" si="0"/>
        <v>6.9260423904357085</v>
      </c>
      <c r="P141" s="20">
        <f t="shared" si="0"/>
        <v>4.2754566588941456</v>
      </c>
      <c r="Q141" s="20">
        <f t="shared" si="0"/>
        <v>6.0963251311440656</v>
      </c>
      <c r="R141" s="20">
        <f>SUM(R14:R140)</f>
        <v>25.616899693154117</v>
      </c>
      <c r="S141" s="20">
        <f t="shared" si="0"/>
        <v>121.45534944892067</v>
      </c>
      <c r="T141" s="20">
        <f t="shared" si="0"/>
        <v>84.702228257193624</v>
      </c>
      <c r="U141" s="20">
        <f t="shared" si="0"/>
        <v>6.0779236768226381</v>
      </c>
      <c r="V141" s="20">
        <f t="shared" si="0"/>
        <v>311.78816438765034</v>
      </c>
      <c r="W141" s="20">
        <f t="shared" si="0"/>
        <v>246.81666157051455</v>
      </c>
      <c r="X141" s="20">
        <f t="shared" si="0"/>
        <v>15.026941381752625</v>
      </c>
      <c r="Y141" s="20">
        <f t="shared" si="0"/>
        <v>14.803708354745369</v>
      </c>
      <c r="Z141" s="20">
        <f t="shared" si="0"/>
        <v>6.9522332966632066</v>
      </c>
      <c r="AA141" s="20">
        <f t="shared" si="0"/>
        <v>7.5571241695923428</v>
      </c>
      <c r="AB141" s="20">
        <f t="shared" si="0"/>
        <v>58.849570749809111</v>
      </c>
      <c r="AC141" s="20">
        <f t="shared" si="0"/>
        <v>12.648616674705941</v>
      </c>
      <c r="AD141" s="20">
        <f t="shared" si="0"/>
        <v>751.05774078912111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893.95071959660652</v>
      </c>
      <c r="F152" s="14">
        <f t="shared" ref="F152:AD152" si="1">SUM(F$141, F$151, IF(AND(ISNUMBER(SEARCH($B$4,"AT|BE|CH|GB|IE|LT|LU|NL")),SUM(F$143:F$149)&gt;0),SUM(F$143:F$149)-SUM(F$27:F$33),0))</f>
        <v>565.9277658036234</v>
      </c>
      <c r="G152" s="14">
        <f t="shared" si="1"/>
        <v>279.70534896525322</v>
      </c>
      <c r="H152" s="14">
        <f t="shared" si="1"/>
        <v>460.67885668826818</v>
      </c>
      <c r="I152" s="14">
        <f t="shared" si="1"/>
        <v>140.81103317764445</v>
      </c>
      <c r="J152" s="14">
        <f t="shared" si="1"/>
        <v>229.05596628739724</v>
      </c>
      <c r="K152" s="14">
        <f t="shared" si="1"/>
        <v>337.8571497479744</v>
      </c>
      <c r="L152" s="14">
        <f t="shared" si="1"/>
        <v>40.022977711827082</v>
      </c>
      <c r="M152" s="14">
        <f t="shared" si="1"/>
        <v>1517.64674891599</v>
      </c>
      <c r="N152" s="14">
        <f t="shared" si="1"/>
        <v>97.105442415846539</v>
      </c>
      <c r="O152" s="14">
        <f t="shared" si="1"/>
        <v>6.9260423904357085</v>
      </c>
      <c r="P152" s="14">
        <f t="shared" si="1"/>
        <v>4.2754566588941456</v>
      </c>
      <c r="Q152" s="14">
        <f t="shared" si="1"/>
        <v>6.0963251311440656</v>
      </c>
      <c r="R152" s="14">
        <f t="shared" si="1"/>
        <v>25.616899693154117</v>
      </c>
      <c r="S152" s="14">
        <f t="shared" si="1"/>
        <v>121.45534944892067</v>
      </c>
      <c r="T152" s="14">
        <f t="shared" si="1"/>
        <v>84.702228257193624</v>
      </c>
      <c r="U152" s="14">
        <f t="shared" si="1"/>
        <v>6.0779236768226381</v>
      </c>
      <c r="V152" s="14">
        <f t="shared" si="1"/>
        <v>311.78816438765034</v>
      </c>
      <c r="W152" s="14">
        <f t="shared" si="1"/>
        <v>246.81666157051455</v>
      </c>
      <c r="X152" s="14">
        <f t="shared" si="1"/>
        <v>15.026941381752625</v>
      </c>
      <c r="Y152" s="14">
        <f t="shared" si="1"/>
        <v>14.803708354745369</v>
      </c>
      <c r="Z152" s="14">
        <f t="shared" si="1"/>
        <v>6.9522332966632066</v>
      </c>
      <c r="AA152" s="14">
        <f t="shared" si="1"/>
        <v>7.5571241695923428</v>
      </c>
      <c r="AB152" s="14">
        <f t="shared" si="1"/>
        <v>58.849570749809111</v>
      </c>
      <c r="AC152" s="14">
        <f t="shared" si="1"/>
        <v>12.648616674705941</v>
      </c>
      <c r="AD152" s="14">
        <f t="shared" si="1"/>
        <v>751.05774078912111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893.95071959660652</v>
      </c>
      <c r="F154" s="14">
        <f>SUM(F$141, F$153, -1 * IF(OR($B$6=2005,$B$6&gt;=2020),SUM(F$99:F$122),0), IF(AND(ISNUMBER(SEARCH($B$4,"AT|BE|CH|GB|IE|LT|LU|NL")),SUM(F$143:F$149)&gt;0),SUM(F$143:F$149)-SUM(F$27:F$33),0))</f>
        <v>565.9277658036234</v>
      </c>
      <c r="G154" s="14">
        <f>SUM(G$141, G$153, IF(AND(ISNUMBER(SEARCH($B$4,"AT|BE|CH|GB|IE|LT|LU|NL")),SUM(G$143:G$149)&gt;0),SUM(G$143:G$149)-SUM(G$27:G$33),0))</f>
        <v>279.70534896525322</v>
      </c>
      <c r="H154" s="14">
        <f>SUM(H$141, H$153, IF(AND(ISNUMBER(SEARCH($B$4,"AT|BE|CH|GB|IE|LT|LU|NL")),SUM(H$143:H$149)&gt;0),SUM(H$143:H$149)-SUM(H$27:H$33),0))</f>
        <v>460.67885668826818</v>
      </c>
      <c r="I154" s="14">
        <f t="shared" ref="I154:AD154" si="2">SUM(I$141, I$153, IF(AND(ISNUMBER(SEARCH($B$4,"AT|BE|CH|GB|IE|LT|LU|NL")),SUM(I$143:I$149)&gt;0),SUM(I$143:I$149)-SUM(I$27:I$33),0))</f>
        <v>140.81103317764445</v>
      </c>
      <c r="J154" s="14">
        <f t="shared" si="2"/>
        <v>229.05596628739724</v>
      </c>
      <c r="K154" s="14">
        <f t="shared" si="2"/>
        <v>337.8571497479744</v>
      </c>
      <c r="L154" s="14">
        <f t="shared" si="2"/>
        <v>40.022977711827082</v>
      </c>
      <c r="M154" s="14">
        <f t="shared" si="2"/>
        <v>1517.64674891599</v>
      </c>
      <c r="N154" s="14">
        <f t="shared" si="2"/>
        <v>97.105442415846539</v>
      </c>
      <c r="O154" s="14">
        <f t="shared" si="2"/>
        <v>6.9260423904357085</v>
      </c>
      <c r="P154" s="14">
        <f t="shared" si="2"/>
        <v>4.2754566588941456</v>
      </c>
      <c r="Q154" s="14">
        <f t="shared" si="2"/>
        <v>6.0963251311440656</v>
      </c>
      <c r="R154" s="14">
        <f t="shared" si="2"/>
        <v>25.616899693154117</v>
      </c>
      <c r="S154" s="14">
        <f t="shared" si="2"/>
        <v>121.45534944892067</v>
      </c>
      <c r="T154" s="14">
        <f t="shared" si="2"/>
        <v>84.702228257193624</v>
      </c>
      <c r="U154" s="14">
        <f t="shared" si="2"/>
        <v>6.0779236768226381</v>
      </c>
      <c r="V154" s="14">
        <f t="shared" si="2"/>
        <v>311.78816438765034</v>
      </c>
      <c r="W154" s="14">
        <f t="shared" si="2"/>
        <v>246.81666157051455</v>
      </c>
      <c r="X154" s="14">
        <f t="shared" si="2"/>
        <v>15.026941381752625</v>
      </c>
      <c r="Y154" s="14">
        <f t="shared" si="2"/>
        <v>14.803708354745369</v>
      </c>
      <c r="Z154" s="14">
        <f t="shared" si="2"/>
        <v>6.9522332966632066</v>
      </c>
      <c r="AA154" s="14">
        <f t="shared" si="2"/>
        <v>7.5571241695923428</v>
      </c>
      <c r="AB154" s="14">
        <f t="shared" si="2"/>
        <v>58.849570749809111</v>
      </c>
      <c r="AC154" s="14">
        <f t="shared" si="2"/>
        <v>12.648616674705941</v>
      </c>
      <c r="AD154" s="14">
        <f t="shared" si="2"/>
        <v>751.05774078912111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50.456869818913489</v>
      </c>
      <c r="F157" s="23">
        <v>0.94241375778666803</v>
      </c>
      <c r="G157" s="23">
        <v>2.7845390316640786</v>
      </c>
      <c r="H157" s="23" t="s">
        <v>432</v>
      </c>
      <c r="I157" s="23">
        <v>0.57320494339788453</v>
      </c>
      <c r="J157" s="23">
        <v>0.57320494339788453</v>
      </c>
      <c r="K157" s="23">
        <v>0.57320494339788453</v>
      </c>
      <c r="L157" s="23">
        <v>0.27511936674795379</v>
      </c>
      <c r="M157" s="23">
        <v>7.5422892608428551</v>
      </c>
      <c r="N157" s="23">
        <v>0.53290428416811231</v>
      </c>
      <c r="O157" s="23">
        <v>1.7194953436814187E-4</v>
      </c>
      <c r="P157" s="23">
        <v>7.5943444492632458E-3</v>
      </c>
      <c r="Q157" s="23">
        <v>3.2951161670788387E-4</v>
      </c>
      <c r="R157" s="23">
        <v>4.0093305794003539E-2</v>
      </c>
      <c r="S157" s="23">
        <v>2.4342836657805119E-2</v>
      </c>
      <c r="T157" s="23">
        <v>3.3091139665319697E-4</v>
      </c>
      <c r="U157" s="23">
        <v>3.2944162771061822E-4</v>
      </c>
      <c r="V157" s="23">
        <v>6.3019933706088216E-2</v>
      </c>
      <c r="W157" s="23" t="s">
        <v>432</v>
      </c>
      <c r="X157" s="23">
        <v>6.5139984744808869E-4</v>
      </c>
      <c r="Y157" s="23">
        <v>5.052828033638458E-3</v>
      </c>
      <c r="Z157" s="23">
        <v>5.7883517103295254E-4</v>
      </c>
      <c r="AA157" s="23">
        <v>5.3435810391267325E-4</v>
      </c>
      <c r="AB157" s="23">
        <v>6.817421156032173E-3</v>
      </c>
      <c r="AC157" s="23" t="s">
        <v>431</v>
      </c>
      <c r="AD157" s="23" t="s">
        <v>431</v>
      </c>
      <c r="AE157" s="63"/>
      <c r="AF157" s="23">
        <v>143204.86555816091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9.6545714910497402</v>
      </c>
      <c r="F158" s="23">
        <v>0.38551932875004841</v>
      </c>
      <c r="G158" s="23">
        <v>0.55345853852288907</v>
      </c>
      <c r="H158" s="23" t="s">
        <v>432</v>
      </c>
      <c r="I158" s="23">
        <v>9.9766283049836479E-2</v>
      </c>
      <c r="J158" s="23">
        <v>9.9766283049836479E-2</v>
      </c>
      <c r="K158" s="23">
        <v>9.9766283049836479E-2</v>
      </c>
      <c r="L158" s="23">
        <v>4.7760989608396483E-2</v>
      </c>
      <c r="M158" s="23">
        <v>7.1533127939740071</v>
      </c>
      <c r="N158" s="23">
        <v>3.2156339196006702</v>
      </c>
      <c r="O158" s="23">
        <v>3.4783139595773345E-5</v>
      </c>
      <c r="P158" s="23">
        <v>1.535691220079636E-3</v>
      </c>
      <c r="Q158" s="23">
        <v>6.6315114183344682E-5</v>
      </c>
      <c r="R158" s="23">
        <v>7.9452809773901106E-3</v>
      </c>
      <c r="S158" s="23">
        <v>4.8267764107547137E-3</v>
      </c>
      <c r="T158" s="23">
        <v>7.4776795188646189E-5</v>
      </c>
      <c r="U158" s="23">
        <v>6.5892030133079597E-5</v>
      </c>
      <c r="V158" s="23">
        <v>1.2583173951509978E-2</v>
      </c>
      <c r="W158" s="23" t="s">
        <v>432</v>
      </c>
      <c r="X158" s="23">
        <v>3.0768104476556308E-4</v>
      </c>
      <c r="Y158" s="23">
        <v>1.8611587570080915E-3</v>
      </c>
      <c r="Z158" s="23">
        <v>2.5002151036434568E-4</v>
      </c>
      <c r="AA158" s="23">
        <v>3.6998548981921538E-4</v>
      </c>
      <c r="AB158" s="23">
        <v>2.7888468019572157E-3</v>
      </c>
      <c r="AC158" s="23" t="s">
        <v>431</v>
      </c>
      <c r="AD158" s="23" t="s">
        <v>431</v>
      </c>
      <c r="AE158" s="63"/>
      <c r="AF158" s="23">
        <v>28463.581889083838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439.37361104299998</v>
      </c>
      <c r="F159" s="23">
        <v>12.860616173</v>
      </c>
      <c r="G159" s="23">
        <v>189.892528535</v>
      </c>
      <c r="H159" s="23" t="s">
        <v>432</v>
      </c>
      <c r="I159" s="23">
        <v>27.793828528999999</v>
      </c>
      <c r="J159" s="23">
        <v>32.683556873000001</v>
      </c>
      <c r="K159" s="23">
        <v>32.683556873000001</v>
      </c>
      <c r="L159" s="23">
        <v>0.600437734</v>
      </c>
      <c r="M159" s="23">
        <v>28.419254594000002</v>
      </c>
      <c r="N159" s="23">
        <v>1.265378892</v>
      </c>
      <c r="O159" s="23">
        <v>0.135851004</v>
      </c>
      <c r="P159" s="23">
        <v>0.15721096000000001</v>
      </c>
      <c r="Q159" s="23">
        <v>4.2985346599999996</v>
      </c>
      <c r="R159" s="23">
        <v>4.5595566889999999</v>
      </c>
      <c r="S159" s="23">
        <v>8.7630268109999996</v>
      </c>
      <c r="T159" s="23">
        <v>201.34163310400001</v>
      </c>
      <c r="U159" s="23">
        <v>1.421095499</v>
      </c>
      <c r="V159" s="23">
        <v>8.7918585050000004</v>
      </c>
      <c r="W159" s="23">
        <v>3.080358714685822</v>
      </c>
      <c r="X159" s="23">
        <v>3.342875083077422E-2</v>
      </c>
      <c r="Y159" s="23">
        <v>0.19843650969475032</v>
      </c>
      <c r="Z159" s="23">
        <v>0.13585099861299188</v>
      </c>
      <c r="AA159" s="23">
        <v>5.7394957618530099E-2</v>
      </c>
      <c r="AB159" s="23">
        <v>0.42511121675704655</v>
      </c>
      <c r="AC159" s="23">
        <v>0.96163299999999996</v>
      </c>
      <c r="AD159" s="23">
        <v>3.607961</v>
      </c>
      <c r="AE159" s="63"/>
      <c r="AF159" s="23">
        <v>300002.70246701303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8.375105391</v>
      </c>
      <c r="F163" s="25">
        <v>22.258876497999999</v>
      </c>
      <c r="G163" s="25">
        <v>1.667119802</v>
      </c>
      <c r="H163" s="25">
        <v>1.8681944420000001</v>
      </c>
      <c r="I163" s="25">
        <v>17.863428727999999</v>
      </c>
      <c r="J163" s="25">
        <v>21.833079554000001</v>
      </c>
      <c r="K163" s="25">
        <v>33.742032047999999</v>
      </c>
      <c r="L163" s="25">
        <v>1.607708589</v>
      </c>
      <c r="M163" s="25">
        <v>241.41651261499999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2026-02-04T08:55:39Z</dcterms:modified>
</cp:coreProperties>
</file>