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96009499-70FA-4C15-B87D-D0E847341CA7}"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<sst xmlns="http://schemas.openxmlformats.org/spreadsheetml/2006/main" count="3914" uniqueCount="436">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</sst>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2010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84.381224942656004</v>
      </c>
      <c r="F14" s="6">
        <v>2.1070109127157108</v>
      </c>
      <c r="G14" s="6">
        <v>59.695415319529722</v>
      </c>
      <c r="H14" s="6">
        <v>0.15850431100000001</v>
      </c>
      <c r="I14" s="6">
        <v>2.3351262703896407</v>
      </c>
      <c r="J14" s="6">
        <v>3.001360419567245</v>
      </c>
      <c r="K14" s="6">
        <v>3.5733228852953349</v>
      </c>
      <c r="L14" s="6">
        <v>7.1883921789446012E-2</v>
      </c>
      <c r="M14" s="6">
        <v>14.178601841019136</v>
      </c>
      <c r="N14" s="6">
        <v>1.5588022244753423</v>
      </c>
      <c r="O14" s="6">
        <v>0.53015302765227146</v>
      </c>
      <c r="P14" s="6">
        <v>1.1724529633485337</v>
      </c>
      <c r="Q14" s="6">
        <v>1.3584179863533752</v>
      </c>
      <c r="R14" s="6">
        <v>2.1414176951846029</v>
      </c>
      <c r="S14" s="6">
        <v>2.6607545723004118</v>
      </c>
      <c r="T14" s="6">
        <v>15.901695466545327</v>
      </c>
      <c r="U14" s="6">
        <v>0.63596606514661047</v>
      </c>
      <c r="V14" s="6">
        <v>7.2463569192441843</v>
      </c>
      <c r="W14" s="6">
        <v>1.3131273604669016</v>
      </c>
      <c r="X14" s="6">
        <v>2.9257925878771934E-2</v>
      </c>
      <c r="Y14" s="6">
        <v>5.4200822625000894E-2</v>
      </c>
      <c r="Z14" s="6">
        <v>2.1866262854716084E-2</v>
      </c>
      <c r="AA14" s="6">
        <v>1.6109497606523689E-2</v>
      </c>
      <c r="AB14" s="6">
        <v>0.12143450844905787</v>
      </c>
      <c r="AC14" s="6">
        <v>0.18698990600000001</v>
      </c>
      <c r="AD14" s="6">
        <v>8.4563259940399998E-4</v>
      </c>
      <c r="AE14" s="60"/>
      <c r="AF14" s="26">
        <v>30632.299065470001</v>
      </c>
      <c r="AG14" s="26">
        <v>254251.23899310001</v>
      </c>
      <c r="AH14" s="26">
        <v>430686.02463313</v>
      </c>
      <c r="AI14" s="26">
        <v>23483.981805891788</v>
      </c>
      <c r="AJ14" s="26">
        <v>9239.9885562795007</v>
      </c>
      <c r="AK14" s="26" t="s">
        <v>431</v>
      </c>
      <c r="AL14" s="49" t="s">
        <v>49</v>
      </c>
    </row>
    <row r="15" spans="1:38" s="1" customFormat="1" ht="26.25" customHeight="1" thickBot="1" x14ac:dyDescent="0.25">
      <c r="A15" s="70" t="s">
        <v>53</v>
      </c>
      <c r="B15" s="70" t="s">
        <v>54</v>
      </c>
      <c r="C15" s="71" t="s">
        <v>55</v>
      </c>
      <c r="D15" s="72"/>
      <c r="E15" s="6">
        <v>14.981744228260395</v>
      </c>
      <c r="F15" s="6">
        <v>0.36532938562199918</v>
      </c>
      <c r="G15" s="6">
        <v>34.412829000000002</v>
      </c>
      <c r="H15" s="6" t="s">
        <v>432</v>
      </c>
      <c r="I15" s="6">
        <v>0.55385271049048823</v>
      </c>
      <c r="J15" s="6">
        <v>0.77131988847590216</v>
      </c>
      <c r="K15" s="6">
        <v>0.97240979213760514</v>
      </c>
      <c r="L15" s="6">
        <v>4.4313387813097155E-2</v>
      </c>
      <c r="M15" s="6">
        <v>1.5061536333924916</v>
      </c>
      <c r="N15" s="6">
        <v>0.31682039841275011</v>
      </c>
      <c r="O15" s="6">
        <v>0.20710930558075993</v>
      </c>
      <c r="P15" s="6">
        <v>4.2937592351898542E-2</v>
      </c>
      <c r="Q15" s="6">
        <v>0.20643852681296662</v>
      </c>
      <c r="R15" s="6">
        <v>1.1253249686805809</v>
      </c>
      <c r="S15" s="6">
        <v>0.75788925371750393</v>
      </c>
      <c r="T15" s="6">
        <v>34.719730842620628</v>
      </c>
      <c r="U15" s="6">
        <v>0.20314794311569295</v>
      </c>
      <c r="V15" s="6">
        <v>3.376826253480413</v>
      </c>
      <c r="W15" s="6">
        <v>0.11107833161866305</v>
      </c>
      <c r="X15" s="6">
        <v>7.3116832707281596E-5</v>
      </c>
      <c r="Y15" s="6">
        <v>3.1168476906982931E-4</v>
      </c>
      <c r="Z15" s="6">
        <v>9.3954114443254205E-5</v>
      </c>
      <c r="AA15" s="6">
        <v>3.7518801176700332E-4</v>
      </c>
      <c r="AB15" s="6">
        <v>8.5394359724347865E-4</v>
      </c>
      <c r="AC15" s="6" t="s">
        <v>431</v>
      </c>
      <c r="AD15" s="6" t="s">
        <v>431</v>
      </c>
      <c r="AE15" s="60"/>
      <c r="AF15" s="26">
        <v>124957.2218219904</v>
      </c>
      <c r="AG15" s="26" t="s">
        <v>433</v>
      </c>
      <c r="AH15" s="26">
        <v>36188.492732589999</v>
      </c>
      <c r="AI15" s="26" t="s">
        <v>433</v>
      </c>
      <c r="AJ15" s="26">
        <v>45.627000000000002</v>
      </c>
      <c r="AK15" s="26" t="s">
        <v>431</v>
      </c>
      <c r="AL15" s="49" t="s">
        <v>49</v>
      </c>
    </row>
    <row r="16" spans="1:38" s="1" customFormat="1" ht="26.25" customHeight="1" thickBot="1" x14ac:dyDescent="0.25">
      <c r="A16" s="70" t="s">
        <v>53</v>
      </c>
      <c r="B16" s="70" t="s">
        <v>56</v>
      </c>
      <c r="C16" s="71" t="s">
        <v>57</v>
      </c>
      <c r="D16" s="72"/>
      <c r="E16" s="6">
        <v>6.923164681100789</v>
      </c>
      <c r="F16" s="6">
        <v>1.0633259563853033</v>
      </c>
      <c r="G16" s="6">
        <v>1.7446765513632598</v>
      </c>
      <c r="H16" s="6">
        <v>0.4114723890494329</v>
      </c>
      <c r="I16" s="6">
        <v>0.55979387532248903</v>
      </c>
      <c r="J16" s="6">
        <v>0.72032896709192196</v>
      </c>
      <c r="K16" s="6">
        <v>1.007821069091922</v>
      </c>
      <c r="L16" s="6">
        <v>0.10587357676608654</v>
      </c>
      <c r="M16" s="6">
        <v>5.1489536243591365</v>
      </c>
      <c r="N16" s="6">
        <v>0.26812244556484932</v>
      </c>
      <c r="O16" s="6">
        <v>0.11651132376456873</v>
      </c>
      <c r="P16" s="6">
        <v>1.5122193221825364E-2</v>
      </c>
      <c r="Q16" s="6">
        <v>8.7250063161083084E-3</v>
      </c>
      <c r="R16" s="6">
        <v>0.23783720022188123</v>
      </c>
      <c r="S16" s="6">
        <v>6.4477959737600551E-2</v>
      </c>
      <c r="T16" s="6">
        <v>3.1845829486427217E-2</v>
      </c>
      <c r="U16" s="6">
        <v>7.3353659552203316E-3</v>
      </c>
      <c r="V16" s="6">
        <v>4.6761586143441694</v>
      </c>
      <c r="W16" s="6">
        <v>0.92000758498941615</v>
      </c>
      <c r="X16" s="6">
        <v>0.13380560515501469</v>
      </c>
      <c r="Y16" s="6">
        <v>0.14395589940443507</v>
      </c>
      <c r="Z16" s="6">
        <v>4.4993707541981676E-2</v>
      </c>
      <c r="AA16" s="6">
        <v>3.5984074913953341E-2</v>
      </c>
      <c r="AB16" s="6">
        <v>0.35873928701538732</v>
      </c>
      <c r="AC16" s="6">
        <v>4.4788315719609999E-2</v>
      </c>
      <c r="AD16" s="6">
        <v>7.7778999999999996E-10</v>
      </c>
      <c r="AE16" s="60"/>
      <c r="AF16" s="26">
        <v>9365.0481299999556</v>
      </c>
      <c r="AG16" s="26">
        <v>11929.73358543</v>
      </c>
      <c r="AH16" s="26">
        <v>48155.354627069588</v>
      </c>
      <c r="AI16" s="26">
        <v>8956.5772593551483</v>
      </c>
      <c r="AJ16" s="26" t="s">
        <v>431</v>
      </c>
      <c r="AK16" s="26" t="s">
        <v>431</v>
      </c>
      <c r="AL16" s="49" t="s">
        <v>49</v>
      </c>
    </row>
    <row r="17" spans="1:38" s="2" customFormat="1" ht="26.25" customHeight="1" thickBot="1" x14ac:dyDescent="0.25">
      <c r="A17" s="70" t="s">
        <v>53</v>
      </c>
      <c r="B17" s="70" t="s">
        <v>58</v>
      </c>
      <c r="C17" s="71" t="s">
        <v>59</v>
      </c>
      <c r="D17" s="72"/>
      <c r="E17" s="6">
        <v>12.120915442929943</v>
      </c>
      <c r="F17" s="6">
        <v>0.42121838238101889</v>
      </c>
      <c r="G17" s="6">
        <v>7.242379533867723</v>
      </c>
      <c r="H17" s="6" t="s">
        <v>432</v>
      </c>
      <c r="I17" s="6">
        <v>0.40443899194385008</v>
      </c>
      <c r="J17" s="6">
        <v>0.94084523021460698</v>
      </c>
      <c r="K17" s="6">
        <v>2.310074693485364</v>
      </c>
      <c r="L17" s="6">
        <v>0.13275958334900553</v>
      </c>
      <c r="M17" s="6">
        <v>89.166639846157011</v>
      </c>
      <c r="N17" s="6">
        <v>6.9899711470169414</v>
      </c>
      <c r="O17" s="6">
        <v>0.13610918034544309</v>
      </c>
      <c r="P17" s="6">
        <v>3.3104636689011997E-3</v>
      </c>
      <c r="Q17" s="6">
        <v>0.2974740527113704</v>
      </c>
      <c r="R17" s="6">
        <v>1.2251374763158154</v>
      </c>
      <c r="S17" s="6">
        <v>5.0434919782876231E-2</v>
      </c>
      <c r="T17" s="6">
        <v>2.4924603249124107</v>
      </c>
      <c r="U17" s="6">
        <v>1.5639503289985601E-3</v>
      </c>
      <c r="V17" s="6">
        <v>5.0242304008683032</v>
      </c>
      <c r="W17" s="6">
        <v>1.05797562732976</v>
      </c>
      <c r="X17" s="6">
        <v>2.6115287287585293E-3</v>
      </c>
      <c r="Y17" s="6">
        <v>5.3663784302752917E-3</v>
      </c>
      <c r="Z17" s="6">
        <v>2.6114382077536535E-3</v>
      </c>
      <c r="AA17" s="6">
        <v>2.6091079704236536E-3</v>
      </c>
      <c r="AB17" s="6">
        <v>1.319845333295675E-2</v>
      </c>
      <c r="AC17" s="6">
        <v>2.663E-3</v>
      </c>
      <c r="AD17" s="6" t="s">
        <v>431</v>
      </c>
      <c r="AE17" s="60"/>
      <c r="AF17" s="26">
        <v>15939.592898085333</v>
      </c>
      <c r="AG17" s="26">
        <v>24380.663624330002</v>
      </c>
      <c r="AH17" s="26">
        <v>31449.082325406507</v>
      </c>
      <c r="AI17" s="26" t="s">
        <v>431</v>
      </c>
      <c r="AJ17" s="26" t="s">
        <v>433</v>
      </c>
      <c r="AK17" s="26" t="s">
        <v>431</v>
      </c>
      <c r="AL17" s="49" t="s">
        <v>49</v>
      </c>
    </row>
    <row r="18" spans="1:38" s="2" customFormat="1" ht="26.25" customHeight="1" thickBot="1" x14ac:dyDescent="0.25">
      <c r="A18" s="70" t="s">
        <v>53</v>
      </c>
      <c r="B18" s="70" t="s">
        <v>60</v>
      </c>
      <c r="C18" s="71" t="s">
        <v>61</v>
      </c>
      <c r="D18" s="72"/>
      <c r="E18" s="6">
        <v>9.2585782890440029</v>
      </c>
      <c r="F18" s="6">
        <v>0.42820637711830267</v>
      </c>
      <c r="G18" s="6">
        <v>12.999412088870345</v>
      </c>
      <c r="H18" s="6">
        <v>2.7563999999999999E-5</v>
      </c>
      <c r="I18" s="6">
        <v>0.55697705136743114</v>
      </c>
      <c r="J18" s="6">
        <v>0.66098464528426359</v>
      </c>
      <c r="K18" s="6">
        <v>0.76566031737628981</v>
      </c>
      <c r="L18" s="6">
        <v>0.27234757008912275</v>
      </c>
      <c r="M18" s="6">
        <v>1.8349934985992538</v>
      </c>
      <c r="N18" s="6">
        <v>0.14843242479876123</v>
      </c>
      <c r="O18" s="6">
        <v>1.3301809778496841E-2</v>
      </c>
      <c r="P18" s="6">
        <v>5.5304889054166688E-3</v>
      </c>
      <c r="Q18" s="6">
        <v>4.5207996687964401E-2</v>
      </c>
      <c r="R18" s="6">
        <v>0.1696279753844476</v>
      </c>
      <c r="S18" s="6">
        <v>8.7726411524819664E-2</v>
      </c>
      <c r="T18" s="6">
        <v>4.092804387948787</v>
      </c>
      <c r="U18" s="6">
        <v>2.0634091973813495E-2</v>
      </c>
      <c r="V18" s="6">
        <v>1.0385102760925509</v>
      </c>
      <c r="W18" s="6">
        <v>0.11337582917758764</v>
      </c>
      <c r="X18" s="6">
        <v>1.7885344399864681E-3</v>
      </c>
      <c r="Y18" s="6">
        <v>3.7099792653333291E-3</v>
      </c>
      <c r="Z18" s="6">
        <v>1.786271835355668E-3</v>
      </c>
      <c r="AA18" s="6">
        <v>1.840796222262468E-3</v>
      </c>
      <c r="AB18" s="6">
        <v>9.1255817631475267E-3</v>
      </c>
      <c r="AC18" s="6">
        <v>2.4880000000000002E-3</v>
      </c>
      <c r="AD18" s="6">
        <v>9.9999999999999995E-7</v>
      </c>
      <c r="AE18" s="60"/>
      <c r="AF18" s="26">
        <v>27794.620284490764</v>
      </c>
      <c r="AG18" s="26">
        <v>1139.760000003776</v>
      </c>
      <c r="AH18" s="26">
        <v>13026.037880186113</v>
      </c>
      <c r="AI18" s="26">
        <v>0.745</v>
      </c>
      <c r="AJ18" s="26" t="s">
        <v>433</v>
      </c>
      <c r="AK18" s="26" t="s">
        <v>431</v>
      </c>
      <c r="AL18" s="49" t="s">
        <v>49</v>
      </c>
    </row>
    <row r="19" spans="1:38" s="2" customFormat="1" ht="26.25" customHeight="1" thickBot="1" x14ac:dyDescent="0.25">
      <c r="A19" s="70" t="s">
        <v>53</v>
      </c>
      <c r="B19" s="70" t="s">
        <v>62</v>
      </c>
      <c r="C19" s="71" t="s">
        <v>63</v>
      </c>
      <c r="D19" s="72"/>
      <c r="E19" s="6">
        <v>8.1525608714341899</v>
      </c>
      <c r="F19" s="6">
        <v>1.2452040409009653</v>
      </c>
      <c r="G19" s="6">
        <v>7.6596775261023327</v>
      </c>
      <c r="H19" s="6">
        <v>5.6062999999999998E-3</v>
      </c>
      <c r="I19" s="6">
        <v>0.37759280955535685</v>
      </c>
      <c r="J19" s="6">
        <v>0.47543194685041135</v>
      </c>
      <c r="K19" s="6">
        <v>0.56120431825700545</v>
      </c>
      <c r="L19" s="6">
        <v>7.4956487267568303E-2</v>
      </c>
      <c r="M19" s="6">
        <v>2.8819120730937722</v>
      </c>
      <c r="N19" s="6">
        <v>0.14779285042972651</v>
      </c>
      <c r="O19" s="6">
        <v>1.0006970526223088E-2</v>
      </c>
      <c r="P19" s="6">
        <v>1.7481894124268767E-2</v>
      </c>
      <c r="Q19" s="6">
        <v>5.9746300379434021E-2</v>
      </c>
      <c r="R19" s="6">
        <v>0.20210287228046594</v>
      </c>
      <c r="S19" s="6">
        <v>8.059231548813707E-2</v>
      </c>
      <c r="T19" s="6">
        <v>1.8673900073478569</v>
      </c>
      <c r="U19" s="6">
        <v>0.14061110025666729</v>
      </c>
      <c r="V19" s="6">
        <v>0.3645991471172948</v>
      </c>
      <c r="W19" s="6">
        <v>0.20656293870130524</v>
      </c>
      <c r="X19" s="6">
        <v>7.796606206321572E-3</v>
      </c>
      <c r="Y19" s="6">
        <v>1.5305123669784185E-2</v>
      </c>
      <c r="Z19" s="6">
        <v>7.2305599412348124E-3</v>
      </c>
      <c r="AA19" s="6">
        <v>6.9136168106242483E-3</v>
      </c>
      <c r="AB19" s="6">
        <v>3.7245906627964821E-2</v>
      </c>
      <c r="AC19" s="6">
        <v>4.1791324758790403E-2</v>
      </c>
      <c r="AD19" s="6">
        <v>2.369261104E-5</v>
      </c>
      <c r="AE19" s="60"/>
      <c r="AF19" s="26">
        <v>13655.982991265488</v>
      </c>
      <c r="AG19" s="26">
        <v>6068.0263500000001</v>
      </c>
      <c r="AH19" s="26">
        <v>76594.77238825048</v>
      </c>
      <c r="AI19" s="26">
        <v>151.521661674217</v>
      </c>
      <c r="AJ19" s="26" t="s">
        <v>431</v>
      </c>
      <c r="AK19" s="26" t="s">
        <v>431</v>
      </c>
      <c r="AL19" s="49" t="s">
        <v>49</v>
      </c>
    </row>
    <row r="20" spans="1:38" s="2" customFormat="1" ht="26.25" customHeight="1" thickBot="1" x14ac:dyDescent="0.25">
      <c r="A20" s="70" t="s">
        <v>53</v>
      </c>
      <c r="B20" s="70" t="s">
        <v>64</v>
      </c>
      <c r="C20" s="71" t="s">
        <v>65</v>
      </c>
      <c r="D20" s="72"/>
      <c r="E20" s="6">
        <v>11.015524502186855</v>
      </c>
      <c r="F20" s="6">
        <v>1.8242204841334819</v>
      </c>
      <c r="G20" s="6">
        <v>3.1240861809615734</v>
      </c>
      <c r="H20" s="6">
        <v>0.1023793133311786</v>
      </c>
      <c r="I20" s="6">
        <v>1.6284227933385313</v>
      </c>
      <c r="J20" s="6">
        <v>1.9000481885288332</v>
      </c>
      <c r="K20" s="6">
        <v>2.1170132309720251</v>
      </c>
      <c r="L20" s="6">
        <v>7.3176595654507195E-2</v>
      </c>
      <c r="M20" s="6">
        <v>7.4902337962642145</v>
      </c>
      <c r="N20" s="6">
        <v>0.85378112540566997</v>
      </c>
      <c r="O20" s="6">
        <v>0.10228567656534873</v>
      </c>
      <c r="P20" s="6">
        <v>6.4396327576014323E-2</v>
      </c>
      <c r="Q20" s="6">
        <v>0.35967765267270058</v>
      </c>
      <c r="R20" s="6">
        <v>0.44906950438435961</v>
      </c>
      <c r="S20" s="6">
        <v>0.7956802937475832</v>
      </c>
      <c r="T20" s="6">
        <v>1.5023554326271142</v>
      </c>
      <c r="U20" s="6">
        <v>5.4845337167908778E-2</v>
      </c>
      <c r="V20" s="6">
        <v>8.1293328547698724</v>
      </c>
      <c r="W20" s="6">
        <v>2.1486571570027064</v>
      </c>
      <c r="X20" s="6">
        <v>7.0454583189112116E-2</v>
      </c>
      <c r="Y20" s="6">
        <v>5.0839434581369747E-2</v>
      </c>
      <c r="Z20" s="6">
        <v>1.6911202743353455E-2</v>
      </c>
      <c r="AA20" s="6">
        <v>1.4930543514218787E-2</v>
      </c>
      <c r="AB20" s="6">
        <v>0.15313576407968715</v>
      </c>
      <c r="AC20" s="6">
        <v>0.19536933783531679</v>
      </c>
      <c r="AD20" s="6">
        <v>0.12610579331838601</v>
      </c>
      <c r="AE20" s="60"/>
      <c r="AF20" s="26">
        <v>7361.9691610683503</v>
      </c>
      <c r="AG20" s="26">
        <v>211.098354</v>
      </c>
      <c r="AH20" s="26">
        <v>72191.524050201915</v>
      </c>
      <c r="AI20" s="26">
        <v>39640.96528466</v>
      </c>
      <c r="AJ20" s="26" t="s">
        <v>433</v>
      </c>
      <c r="AK20" s="26" t="s">
        <v>431</v>
      </c>
      <c r="AL20" s="49" t="s">
        <v>49</v>
      </c>
    </row>
    <row r="21" spans="1:38" s="2" customFormat="1" ht="26.25" customHeight="1" thickBot="1" x14ac:dyDescent="0.25">
      <c r="A21" s="70" t="s">
        <v>53</v>
      </c>
      <c r="B21" s="70" t="s">
        <v>66</v>
      </c>
      <c r="C21" s="71" t="s">
        <v>67</v>
      </c>
      <c r="D21" s="72"/>
      <c r="E21" s="6">
        <v>5.6660253049999998</v>
      </c>
      <c r="F21" s="6">
        <v>3.1711776390000002</v>
      </c>
      <c r="G21" s="6">
        <v>4.1321187220000004</v>
      </c>
      <c r="H21" s="6">
        <v>0.303788216</v>
      </c>
      <c r="I21" s="6">
        <v>1.616417816</v>
      </c>
      <c r="J21" s="6">
        <v>1.7670072100000001</v>
      </c>
      <c r="K21" s="6">
        <v>1.9465067869999999</v>
      </c>
      <c r="L21" s="6">
        <v>0.383997058</v>
      </c>
      <c r="M21" s="6">
        <v>6.5111010079999998</v>
      </c>
      <c r="N21" s="6">
        <v>0.35986667300000003</v>
      </c>
      <c r="O21" s="6">
        <v>0.110727199</v>
      </c>
      <c r="P21" s="6">
        <v>9.7108639999999996E-3</v>
      </c>
      <c r="Q21" s="6">
        <v>1.8466440000000001E-2</v>
      </c>
      <c r="R21" s="6">
        <v>0.45339270199999998</v>
      </c>
      <c r="S21" s="6">
        <v>9.2330376000000006E-2</v>
      </c>
      <c r="T21" s="6">
        <v>2.7029987229999999</v>
      </c>
      <c r="U21" s="6">
        <v>5.9622470000000004E-3</v>
      </c>
      <c r="V21" s="6">
        <v>4.3709000180000004</v>
      </c>
      <c r="W21" s="6">
        <v>0.97624843011651752</v>
      </c>
      <c r="X21" s="6">
        <v>9.4335644622522655E-2</v>
      </c>
      <c r="Y21" s="6">
        <v>0.15589155147086098</v>
      </c>
      <c r="Z21" s="6">
        <v>5.3293345704301082E-2</v>
      </c>
      <c r="AA21" s="6">
        <v>4.5082848769434525E-2</v>
      </c>
      <c r="AB21" s="6">
        <v>0.34860339056711925</v>
      </c>
      <c r="AC21" s="6">
        <v>4.1687000000000002E-2</v>
      </c>
      <c r="AD21" s="6">
        <v>4.9200000000000003E-4</v>
      </c>
      <c r="AE21" s="60"/>
      <c r="AF21" s="26">
        <v>17009.813088432536</v>
      </c>
      <c r="AG21" s="26">
        <v>345.87299999999999</v>
      </c>
      <c r="AH21" s="26">
        <v>33679.686000000002</v>
      </c>
      <c r="AI21" s="26">
        <v>8210.4923437854159</v>
      </c>
      <c r="AJ21" s="26" t="s">
        <v>433</v>
      </c>
      <c r="AK21" s="26" t="s">
        <v>431</v>
      </c>
      <c r="AL21" s="49" t="s">
        <v>49</v>
      </c>
    </row>
    <row r="22" spans="1:38" s="2" customFormat="1" ht="26.25" customHeight="1" thickBot="1" x14ac:dyDescent="0.25">
      <c r="A22" s="70" t="s">
        <v>53</v>
      </c>
      <c r="B22" s="74" t="s">
        <v>68</v>
      </c>
      <c r="C22" s="71" t="s">
        <v>69</v>
      </c>
      <c r="D22" s="72"/>
      <c r="E22" s="6">
        <v>76.03151595738305</v>
      </c>
      <c r="F22" s="6">
        <v>2.3228139392979119</v>
      </c>
      <c r="G22" s="6">
        <v>32.023663251357135</v>
      </c>
      <c r="H22" s="6">
        <v>6.8600479000000006E-2</v>
      </c>
      <c r="I22" s="6">
        <v>1.3234697437234613</v>
      </c>
      <c r="J22" s="6">
        <v>1.8243355307425413</v>
      </c>
      <c r="K22" s="6">
        <v>2.1146661313573025</v>
      </c>
      <c r="L22" s="6">
        <v>0.42874413675890477</v>
      </c>
      <c r="M22" s="6">
        <v>60.020003652312511</v>
      </c>
      <c r="N22" s="6">
        <v>1.1924798723822778</v>
      </c>
      <c r="O22" s="6">
        <v>0.13420922983972647</v>
      </c>
      <c r="P22" s="6">
        <v>0.40195242595928116</v>
      </c>
      <c r="Q22" s="6">
        <v>0.16522147729572809</v>
      </c>
      <c r="R22" s="6">
        <v>1.0320086810780165</v>
      </c>
      <c r="S22" s="6">
        <v>0.53691401272459427</v>
      </c>
      <c r="T22" s="6">
        <v>4.931679255473421</v>
      </c>
      <c r="U22" s="6">
        <v>0.18926227066164297</v>
      </c>
      <c r="V22" s="6">
        <v>3.5779442506633843</v>
      </c>
      <c r="W22" s="6">
        <v>0.89832690089390221</v>
      </c>
      <c r="X22" s="6">
        <v>2.4121203227758358E-2</v>
      </c>
      <c r="Y22" s="6">
        <v>4.4288689688022687E-2</v>
      </c>
      <c r="Z22" s="6">
        <v>1.5051583744285901E-2</v>
      </c>
      <c r="AA22" s="6">
        <v>1.2464761031527409E-2</v>
      </c>
      <c r="AB22" s="6">
        <v>9.5926237691594349E-2</v>
      </c>
      <c r="AC22" s="6">
        <v>0.112165</v>
      </c>
      <c r="AD22" s="6">
        <v>6.1612E-2</v>
      </c>
      <c r="AE22" s="60"/>
      <c r="AF22" s="26">
        <v>111031.32961384031</v>
      </c>
      <c r="AG22" s="26">
        <v>1420.5218239080405</v>
      </c>
      <c r="AH22" s="26">
        <v>80899.226865889999</v>
      </c>
      <c r="AI22" s="26">
        <v>6200.6603789647961</v>
      </c>
      <c r="AJ22" s="26">
        <v>9382.7239443579601</v>
      </c>
      <c r="AK22" s="26" t="s">
        <v>431</v>
      </c>
      <c r="AL22" s="49" t="s">
        <v>49</v>
      </c>
    </row>
    <row r="23" spans="1:38" s="2" customFormat="1" ht="26.25" customHeight="1" thickBot="1" x14ac:dyDescent="0.25">
      <c r="A23" s="70" t="s">
        <v>70</v>
      </c>
      <c r="B23" s="74" t="s">
        <v>393</v>
      </c>
      <c r="C23" s="71" t="s">
        <v>389</v>
      </c>
      <c r="D23" s="117"/>
      <c r="E23" s="6">
        <v>25.957620264999999</v>
      </c>
      <c r="F23" s="6">
        <v>2.4310643789999999</v>
      </c>
      <c r="G23" s="6">
        <v>2.0437028999999999E-2</v>
      </c>
      <c r="H23" s="6">
        <v>8.174799E-3</v>
      </c>
      <c r="I23" s="6">
        <v>1.5327592249999999</v>
      </c>
      <c r="J23" s="6">
        <v>1.5327592249999999</v>
      </c>
      <c r="K23" s="6">
        <v>1.5327592249999999</v>
      </c>
      <c r="L23" s="6">
        <v>1.0472182000000001</v>
      </c>
      <c r="M23" s="6">
        <v>8.8995090730000008</v>
      </c>
      <c r="N23" s="6" t="s">
        <v>432</v>
      </c>
      <c r="O23" s="6">
        <v>1.0218513E-2</v>
      </c>
      <c r="P23" s="6" t="s">
        <v>432</v>
      </c>
      <c r="Q23" s="6" t="s">
        <v>432</v>
      </c>
      <c r="R23" s="6">
        <v>5.1092572000000003E-2</v>
      </c>
      <c r="S23" s="6">
        <v>1.7371470259999999</v>
      </c>
      <c r="T23" s="6">
        <v>7.1529575999999997E-2</v>
      </c>
      <c r="U23" s="6">
        <v>1.0218513E-2</v>
      </c>
      <c r="V23" s="6">
        <v>1.021851201</v>
      </c>
      <c r="W23" s="6" t="s">
        <v>432</v>
      </c>
      <c r="X23" s="6">
        <v>3.065553581402106E-2</v>
      </c>
      <c r="Y23" s="6">
        <v>5.1092559690035101E-2</v>
      </c>
      <c r="Z23" s="6">
        <v>3.5151681066744149E-2</v>
      </c>
      <c r="AA23" s="6">
        <v>8.0726244310255456E-3</v>
      </c>
      <c r="AB23" s="6">
        <v>0.12497240100182586</v>
      </c>
      <c r="AC23" s="6" t="s">
        <v>431</v>
      </c>
      <c r="AD23" s="6" t="s">
        <v>431</v>
      </c>
      <c r="AE23" s="60"/>
      <c r="AF23" s="26">
        <v>44041.786452810258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13.967111015364388</v>
      </c>
      <c r="F24" s="6">
        <v>6.5393328893318072</v>
      </c>
      <c r="G24" s="6">
        <v>5.5425257018785707</v>
      </c>
      <c r="H24" s="6">
        <v>0.55747199700000005</v>
      </c>
      <c r="I24" s="6">
        <v>2.9757158254394342</v>
      </c>
      <c r="J24" s="6">
        <v>3.2306870674393435</v>
      </c>
      <c r="K24" s="6">
        <v>3.5320944354392529</v>
      </c>
      <c r="L24" s="6">
        <v>0.73703935220463779</v>
      </c>
      <c r="M24" s="6">
        <v>13.200088590582942</v>
      </c>
      <c r="N24" s="6">
        <v>0.65920065100745251</v>
      </c>
      <c r="O24" s="6">
        <v>0.20287980752086851</v>
      </c>
      <c r="P24" s="6">
        <v>2.2671117360612711E-2</v>
      </c>
      <c r="Q24" s="6">
        <v>3.8005538024223774E-2</v>
      </c>
      <c r="R24" s="6">
        <v>0.80953595220414309</v>
      </c>
      <c r="S24" s="6">
        <v>0.17108848512049502</v>
      </c>
      <c r="T24" s="6">
        <v>4.8143097402030488</v>
      </c>
      <c r="U24" s="6">
        <v>1.3063352644441821E-2</v>
      </c>
      <c r="V24" s="6">
        <v>8.0919263190079462</v>
      </c>
      <c r="W24" s="6">
        <v>1.8080972699631956</v>
      </c>
      <c r="X24" s="6">
        <v>0.17035102953985576</v>
      </c>
      <c r="Y24" s="6">
        <v>0.28061917537983977</v>
      </c>
      <c r="Z24" s="6">
        <v>9.5049727595676661E-2</v>
      </c>
      <c r="AA24" s="6">
        <v>7.9982882918010784E-2</v>
      </c>
      <c r="AB24" s="6">
        <v>0.6260028154342806</v>
      </c>
      <c r="AC24" s="6">
        <v>7.7165999999999998E-2</v>
      </c>
      <c r="AD24" s="6">
        <v>8.9400000000000005E-4</v>
      </c>
      <c r="AE24" s="60"/>
      <c r="AF24" s="26">
        <v>32073.932474793393</v>
      </c>
      <c r="AG24" s="26" t="s">
        <v>431</v>
      </c>
      <c r="AH24" s="26">
        <v>109403.1251914</v>
      </c>
      <c r="AI24" s="26">
        <v>15066.810600912137</v>
      </c>
      <c r="AJ24" s="26" t="s">
        <v>431</v>
      </c>
      <c r="AK24" s="26" t="s">
        <v>431</v>
      </c>
      <c r="AL24" s="49" t="s">
        <v>49</v>
      </c>
    </row>
    <row r="25" spans="1:38" s="2" customFormat="1" ht="26.25" customHeight="1" thickBot="1" x14ac:dyDescent="0.25">
      <c r="A25" s="70" t="s">
        <v>73</v>
      </c>
      <c r="B25" s="74" t="s">
        <v>74</v>
      </c>
      <c r="C25" s="76" t="s">
        <v>75</v>
      </c>
      <c r="D25" s="72"/>
      <c r="E25" s="6">
        <v>4.3697540454299766</v>
      </c>
      <c r="F25" s="6">
        <v>0.43904065903053729</v>
      </c>
      <c r="G25" s="6">
        <v>0.26500485103213062</v>
      </c>
      <c r="H25" s="6" t="s">
        <v>432</v>
      </c>
      <c r="I25" s="6">
        <v>3.4559933376995373E-2</v>
      </c>
      <c r="J25" s="6">
        <v>3.4559933376995373E-2</v>
      </c>
      <c r="K25" s="6">
        <v>3.4559933376995373E-2</v>
      </c>
      <c r="L25" s="6">
        <v>1.6587086560515232E-2</v>
      </c>
      <c r="M25" s="6">
        <v>2.9997528828149052</v>
      </c>
      <c r="N25" s="6">
        <v>6.0007842054909277E-2</v>
      </c>
      <c r="O25" s="6">
        <v>1.6366262912358634E-5</v>
      </c>
      <c r="P25" s="6">
        <v>7.228327674315059E-4</v>
      </c>
      <c r="Q25" s="6">
        <v>3.1362101083478802E-5</v>
      </c>
      <c r="R25" s="6">
        <v>3.8156124144566451E-3</v>
      </c>
      <c r="S25" s="6">
        <v>2.3166750360011528E-3</v>
      </c>
      <c r="T25" s="6">
        <v>3.1519769048484706E-5</v>
      </c>
      <c r="U25" s="6">
        <v>3.1354217685228504E-5</v>
      </c>
      <c r="V25" s="6">
        <v>5.9977834305705467E-3</v>
      </c>
      <c r="W25" s="6" t="s">
        <v>432</v>
      </c>
      <c r="X25" s="6">
        <v>3.0156519203286899E-4</v>
      </c>
      <c r="Y25" s="6">
        <v>2.3634507077239259E-3</v>
      </c>
      <c r="Z25" s="6">
        <v>2.6905041697644399E-4</v>
      </c>
      <c r="AA25" s="6">
        <v>2.4195507469905271E-4</v>
      </c>
      <c r="AB25" s="6">
        <v>3.1760213914322913E-3</v>
      </c>
      <c r="AC25" s="6" t="s">
        <v>431</v>
      </c>
      <c r="AD25" s="6" t="s">
        <v>431</v>
      </c>
      <c r="AE25" s="60"/>
      <c r="AF25" s="26">
        <v>13574.282589949265</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2.734671769628636</v>
      </c>
      <c r="F26" s="6">
        <v>0.31362760246603838</v>
      </c>
      <c r="G26" s="6">
        <v>0.17930014590893747</v>
      </c>
      <c r="H26" s="6" t="s">
        <v>432</v>
      </c>
      <c r="I26" s="6">
        <v>2.129562601335025E-2</v>
      </c>
      <c r="J26" s="6">
        <v>2.129562601335025E-2</v>
      </c>
      <c r="K26" s="6">
        <v>2.129562601335025E-2</v>
      </c>
      <c r="L26" s="6">
        <v>1.0207813989502625E-2</v>
      </c>
      <c r="M26" s="6">
        <v>2.5837634549040316</v>
      </c>
      <c r="N26" s="6">
        <v>0.46992096185281312</v>
      </c>
      <c r="O26" s="6">
        <v>1.115697635261003E-5</v>
      </c>
      <c r="P26" s="6">
        <v>4.9268402442971364E-4</v>
      </c>
      <c r="Q26" s="6">
        <v>2.1332685210900869E-5</v>
      </c>
      <c r="R26" s="6">
        <v>2.5783384534611487E-3</v>
      </c>
      <c r="S26" s="6">
        <v>1.5658370829816713E-3</v>
      </c>
      <c r="T26" s="6">
        <v>2.2569152369341398E-5</v>
      </c>
      <c r="U26" s="6">
        <v>2.1270861852978841E-5</v>
      </c>
      <c r="V26" s="6">
        <v>4.0659559082617935E-3</v>
      </c>
      <c r="W26" s="6" t="s">
        <v>432</v>
      </c>
      <c r="X26" s="6">
        <v>2.2666062963024069E-4</v>
      </c>
      <c r="Y26" s="6">
        <v>1.6321906922935562E-3</v>
      </c>
      <c r="Z26" s="6">
        <v>1.9580452929701022E-4</v>
      </c>
      <c r="AA26" s="6">
        <v>2.1412713812363538E-4</v>
      </c>
      <c r="AB26" s="6">
        <v>2.2687829893444423E-3</v>
      </c>
      <c r="AC26" s="6" t="s">
        <v>431</v>
      </c>
      <c r="AD26" s="6" t="s">
        <v>431</v>
      </c>
      <c r="AE26" s="60"/>
      <c r="AF26" s="26">
        <v>9176.5584023181236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181.55375102599999</v>
      </c>
      <c r="F27" s="6">
        <v>18.246384661</v>
      </c>
      <c r="G27" s="6">
        <v>0.30926351400000002</v>
      </c>
      <c r="H27" s="6">
        <v>3.127051877</v>
      </c>
      <c r="I27" s="6">
        <v>10.140852969000001</v>
      </c>
      <c r="J27" s="6">
        <v>10.140852969000001</v>
      </c>
      <c r="K27" s="6">
        <v>10.140852969000001</v>
      </c>
      <c r="L27" s="6">
        <v>8.6081512070000006</v>
      </c>
      <c r="M27" s="6">
        <v>185.63863115800001</v>
      </c>
      <c r="N27" s="6">
        <v>36.503713521999998</v>
      </c>
      <c r="O27" s="6">
        <v>0.19237923100000001</v>
      </c>
      <c r="P27" s="6">
        <v>0.10711369499999999</v>
      </c>
      <c r="Q27" s="6">
        <v>2.601585E-3</v>
      </c>
      <c r="R27" s="6">
        <v>0.94272191599999999</v>
      </c>
      <c r="S27" s="6">
        <v>32.658648927000002</v>
      </c>
      <c r="T27" s="6">
        <v>1.347265919</v>
      </c>
      <c r="U27" s="6">
        <v>0.19220185300000001</v>
      </c>
      <c r="V27" s="6">
        <v>19.222247634999999</v>
      </c>
      <c r="W27" s="6">
        <v>15.409648670399999</v>
      </c>
      <c r="X27" s="6">
        <v>0.20640374470190001</v>
      </c>
      <c r="Y27" s="6">
        <v>0.2101619391159</v>
      </c>
      <c r="Z27" s="6">
        <v>0.104409811665</v>
      </c>
      <c r="AA27" s="6">
        <v>0.22255458587179999</v>
      </c>
      <c r="AB27" s="6">
        <v>0.74353008135429999</v>
      </c>
      <c r="AC27" s="6" t="s">
        <v>431</v>
      </c>
      <c r="AD27" s="6">
        <v>3.0826169999999999</v>
      </c>
      <c r="AE27" s="60"/>
      <c r="AF27" s="26">
        <v>709763.5860482821</v>
      </c>
      <c r="AG27" s="26" t="s">
        <v>433</v>
      </c>
      <c r="AH27" s="26" t="s">
        <v>433</v>
      </c>
      <c r="AI27" s="26">
        <v>34302.167045706228</v>
      </c>
      <c r="AJ27" s="26">
        <v>1572.2758823455738</v>
      </c>
      <c r="AK27" s="26" t="s">
        <v>431</v>
      </c>
      <c r="AL27" s="49" t="s">
        <v>49</v>
      </c>
    </row>
    <row r="28" spans="1:38" s="2" customFormat="1" ht="26.25" customHeight="1" thickBot="1" x14ac:dyDescent="0.25">
      <c r="A28" s="70" t="s">
        <v>78</v>
      </c>
      <c r="B28" s="70" t="s">
        <v>81</v>
      </c>
      <c r="C28" s="71" t="s">
        <v>82</v>
      </c>
      <c r="D28" s="72"/>
      <c r="E28" s="6">
        <v>25.191218846999998</v>
      </c>
      <c r="F28" s="6">
        <v>2.3664818649999999</v>
      </c>
      <c r="G28" s="6">
        <v>3.7959786000000002E-2</v>
      </c>
      <c r="H28" s="6">
        <v>2.6863561000000001E-2</v>
      </c>
      <c r="I28" s="6">
        <v>1.904893758</v>
      </c>
      <c r="J28" s="6">
        <v>1.904893758</v>
      </c>
      <c r="K28" s="6">
        <v>1.904893758</v>
      </c>
      <c r="L28" s="6">
        <v>1.517226325</v>
      </c>
      <c r="M28" s="6">
        <v>26.601983091000001</v>
      </c>
      <c r="N28" s="6">
        <v>1.5957628100000001</v>
      </c>
      <c r="O28" s="6">
        <v>1.5029343000000001E-2</v>
      </c>
      <c r="P28" s="6">
        <v>1.1523630999999999E-2</v>
      </c>
      <c r="Q28" s="6">
        <v>2.2442999999999999E-4</v>
      </c>
      <c r="R28" s="6">
        <v>8.0885034999999994E-2</v>
      </c>
      <c r="S28" s="6">
        <v>2.5567746549999999</v>
      </c>
      <c r="T28" s="6">
        <v>0.104840181</v>
      </c>
      <c r="U28" s="6">
        <v>1.5068419E-2</v>
      </c>
      <c r="V28" s="6">
        <v>1.511799552</v>
      </c>
      <c r="W28" s="6">
        <v>1.3684209654999999</v>
      </c>
      <c r="X28" s="6">
        <v>1.9249413872499999E-2</v>
      </c>
      <c r="Y28" s="6">
        <v>1.97139267598E-2</v>
      </c>
      <c r="Z28" s="6">
        <v>9.9463646391999994E-3</v>
      </c>
      <c r="AA28" s="6">
        <v>2.0355872615299999E-2</v>
      </c>
      <c r="AB28" s="6">
        <v>6.9265577885699994E-2</v>
      </c>
      <c r="AC28" s="6" t="s">
        <v>431</v>
      </c>
      <c r="AD28" s="6">
        <v>0.28638400000000003</v>
      </c>
      <c r="AE28" s="60"/>
      <c r="AF28" s="26">
        <v>87117.626174514051</v>
      </c>
      <c r="AG28" s="26" t="s">
        <v>433</v>
      </c>
      <c r="AH28" s="26" t="s">
        <v>433</v>
      </c>
      <c r="AI28" s="26">
        <v>4368.3057896094824</v>
      </c>
      <c r="AJ28" s="26">
        <v>249.00110074974987</v>
      </c>
      <c r="AK28" s="26" t="s">
        <v>431</v>
      </c>
      <c r="AL28" s="49" t="s">
        <v>49</v>
      </c>
    </row>
    <row r="29" spans="1:38" s="2" customFormat="1" ht="26.25" customHeight="1" thickBot="1" x14ac:dyDescent="0.25">
      <c r="A29" s="70" t="s">
        <v>78</v>
      </c>
      <c r="B29" s="70" t="s">
        <v>83</v>
      </c>
      <c r="C29" s="71" t="s">
        <v>84</v>
      </c>
      <c r="D29" s="72"/>
      <c r="E29" s="6">
        <v>152.16606826</v>
      </c>
      <c r="F29" s="6">
        <v>4.1644318570000003</v>
      </c>
      <c r="G29" s="6">
        <v>0.112059099</v>
      </c>
      <c r="H29" s="6">
        <v>0.119106884</v>
      </c>
      <c r="I29" s="6">
        <v>2.7113687089999998</v>
      </c>
      <c r="J29" s="6">
        <v>2.7113687089999998</v>
      </c>
      <c r="K29" s="6">
        <v>2.7113687089999998</v>
      </c>
      <c r="L29" s="6">
        <v>1.8212906360000001</v>
      </c>
      <c r="M29" s="6">
        <v>36.535798431000003</v>
      </c>
      <c r="N29" s="6">
        <v>3.7946027560000002</v>
      </c>
      <c r="O29" s="6">
        <v>2.4788695999999999E-2</v>
      </c>
      <c r="P29" s="6">
        <v>3.3502707999999999E-2</v>
      </c>
      <c r="Q29" s="6">
        <v>6.3238699999999999E-4</v>
      </c>
      <c r="R29" s="6">
        <v>0.15675781499999999</v>
      </c>
      <c r="S29" s="6">
        <v>4.2113594299999999</v>
      </c>
      <c r="T29" s="6">
        <v>0.17241393899999999</v>
      </c>
      <c r="U29" s="6">
        <v>2.4997274E-2</v>
      </c>
      <c r="V29" s="6">
        <v>2.5299037360000001</v>
      </c>
      <c r="W29" s="6">
        <v>1.5755526481</v>
      </c>
      <c r="X29" s="6">
        <v>2.6393040566E-2</v>
      </c>
      <c r="Y29" s="6">
        <v>0.1598245234223</v>
      </c>
      <c r="Z29" s="6">
        <v>0.1785929078248</v>
      </c>
      <c r="AA29" s="6">
        <v>4.1055840878800001E-2</v>
      </c>
      <c r="AB29" s="6">
        <v>0.40586631269200002</v>
      </c>
      <c r="AC29" s="6" t="s">
        <v>431</v>
      </c>
      <c r="AD29" s="6">
        <v>0.31364999999999998</v>
      </c>
      <c r="AE29" s="60"/>
      <c r="AF29" s="26">
        <v>256669.26318240358</v>
      </c>
      <c r="AG29" s="26" t="s">
        <v>433</v>
      </c>
      <c r="AH29" s="26">
        <v>2572.0194929999998</v>
      </c>
      <c r="AI29" s="26">
        <v>12945.608722782417</v>
      </c>
      <c r="AJ29" s="26">
        <v>752.85048574452355</v>
      </c>
      <c r="AK29" s="26" t="s">
        <v>431</v>
      </c>
      <c r="AL29" s="49" t="s">
        <v>49</v>
      </c>
    </row>
    <row r="30" spans="1:38" s="2" customFormat="1" ht="26.25" customHeight="1" thickBot="1" x14ac:dyDescent="0.25">
      <c r="A30" s="70" t="s">
        <v>78</v>
      </c>
      <c r="B30" s="70" t="s">
        <v>85</v>
      </c>
      <c r="C30" s="71" t="s">
        <v>86</v>
      </c>
      <c r="D30" s="72"/>
      <c r="E30" s="6">
        <v>4.5215744400000002</v>
      </c>
      <c r="F30" s="6">
        <v>16.871742725000001</v>
      </c>
      <c r="G30" s="6">
        <v>1.1855591E-2</v>
      </c>
      <c r="H30" s="6">
        <v>3.8820693000000003E-2</v>
      </c>
      <c r="I30" s="6">
        <v>0.22871707399999999</v>
      </c>
      <c r="J30" s="6">
        <v>0.22871707399999999</v>
      </c>
      <c r="K30" s="6">
        <v>0.22871707399999999</v>
      </c>
      <c r="L30" s="6">
        <v>4.1878556999999997E-2</v>
      </c>
      <c r="M30" s="6">
        <v>132.65285416200001</v>
      </c>
      <c r="N30" s="6">
        <v>4.5034211089999996</v>
      </c>
      <c r="O30" s="6">
        <v>1.9234798000000001E-2</v>
      </c>
      <c r="P30" s="6">
        <v>5.8533639999999998E-3</v>
      </c>
      <c r="Q30" s="6">
        <v>2.01845E-4</v>
      </c>
      <c r="R30" s="6">
        <v>8.4660700000000005E-2</v>
      </c>
      <c r="S30" s="6">
        <v>3.2617963250000002</v>
      </c>
      <c r="T30" s="6">
        <v>0.135123458</v>
      </c>
      <c r="U30" s="6">
        <v>1.9151028E-2</v>
      </c>
      <c r="V30" s="6">
        <v>1.907932103</v>
      </c>
      <c r="W30" s="6">
        <v>0.35146382170000001</v>
      </c>
      <c r="X30" s="6">
        <v>7.5572801319999999E-3</v>
      </c>
      <c r="Y30" s="6">
        <v>9.9504141888999992E-3</v>
      </c>
      <c r="Z30" s="6">
        <v>5.7568705078999997E-3</v>
      </c>
      <c r="AA30" s="6">
        <v>1.1106232067499999E-2</v>
      </c>
      <c r="AB30" s="6">
        <v>3.4370796895100003E-2</v>
      </c>
      <c r="AC30" s="6" t="s">
        <v>431</v>
      </c>
      <c r="AD30" s="6">
        <v>0.17765400000000001</v>
      </c>
      <c r="AE30" s="60"/>
      <c r="AF30" s="26">
        <v>26779.889723892949</v>
      </c>
      <c r="AG30" s="26" t="s">
        <v>433</v>
      </c>
      <c r="AH30" s="26" t="s">
        <v>433</v>
      </c>
      <c r="AI30" s="26">
        <v>1144.9948064444211</v>
      </c>
      <c r="AJ30" s="26" t="s">
        <v>433</v>
      </c>
      <c r="AK30" s="26" t="s">
        <v>431</v>
      </c>
      <c r="AL30" s="49" t="s">
        <v>49</v>
      </c>
    </row>
    <row r="31" spans="1:38" s="2" customFormat="1" ht="26.25" customHeight="1" thickBot="1" x14ac:dyDescent="0.25">
      <c r="A31" s="70" t="s">
        <v>78</v>
      </c>
      <c r="B31" s="70" t="s">
        <v>87</v>
      </c>
      <c r="C31" s="71" t="s">
        <v>88</v>
      </c>
      <c r="D31" s="72"/>
      <c r="E31" s="6" t="s">
        <v>431</v>
      </c>
      <c r="F31" s="6">
        <v>4.6346758599999998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205683.66910414019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3.4054317890000001</v>
      </c>
      <c r="J32" s="6">
        <v>6.0759855659999999</v>
      </c>
      <c r="K32" s="6">
        <v>8.3127457759999999</v>
      </c>
      <c r="L32" s="6">
        <v>0.37928648700000001</v>
      </c>
      <c r="M32" s="6" t="s">
        <v>431</v>
      </c>
      <c r="N32" s="6">
        <v>7.1850616540000001</v>
      </c>
      <c r="O32" s="6">
        <v>3.5776044999999999E-2</v>
      </c>
      <c r="P32" s="6" t="s">
        <v>432</v>
      </c>
      <c r="Q32" s="6">
        <v>8.4092172000000007E-2</v>
      </c>
      <c r="R32" s="6">
        <v>2.6358026680000002</v>
      </c>
      <c r="S32" s="6">
        <v>57.489199683000002</v>
      </c>
      <c r="T32" s="6">
        <v>0.433676744</v>
      </c>
      <c r="U32" s="6">
        <v>6.8108637E-2</v>
      </c>
      <c r="V32" s="6">
        <v>26.703267350000001</v>
      </c>
      <c r="W32" s="6" t="s">
        <v>431</v>
      </c>
      <c r="X32" s="6">
        <v>9.7515317092999997E-3</v>
      </c>
      <c r="Y32" s="6">
        <v>4.6913100100000001E-4</v>
      </c>
      <c r="Z32" s="6">
        <v>6.925267151E-4</v>
      </c>
      <c r="AA32" s="6" t="s">
        <v>432</v>
      </c>
      <c r="AB32" s="6">
        <v>1.0913189424900001E-2</v>
      </c>
      <c r="AC32" s="6" t="s">
        <v>431</v>
      </c>
      <c r="AD32" s="6" t="s">
        <v>431</v>
      </c>
      <c r="AE32" s="60"/>
      <c r="AF32" s="26" t="s">
        <v>433</v>
      </c>
      <c r="AG32" s="26" t="s">
        <v>433</v>
      </c>
      <c r="AH32" s="26" t="s">
        <v>433</v>
      </c>
      <c r="AI32" s="26" t="s">
        <v>433</v>
      </c>
      <c r="AJ32" s="26" t="s">
        <v>433</v>
      </c>
      <c r="AK32" s="26">
        <v>376367342.88649094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1.9550684570000001</v>
      </c>
      <c r="J33" s="6">
        <v>3.6204971270000001</v>
      </c>
      <c r="K33" s="6">
        <v>7.2409942550000004</v>
      </c>
      <c r="L33" s="6">
        <v>7.6754543999999994E-2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376367342.88649094</v>
      </c>
      <c r="AL33" s="49" t="s">
        <v>413</v>
      </c>
    </row>
    <row r="34" spans="1:38" s="2" customFormat="1" ht="26.25" customHeight="1" thickBot="1" x14ac:dyDescent="0.25">
      <c r="A34" s="70" t="s">
        <v>70</v>
      </c>
      <c r="B34" s="70" t="s">
        <v>93</v>
      </c>
      <c r="C34" s="71" t="s">
        <v>94</v>
      </c>
      <c r="D34" s="72"/>
      <c r="E34" s="6">
        <v>4.4232343370000002</v>
      </c>
      <c r="F34" s="6">
        <v>0.39251984499999998</v>
      </c>
      <c r="G34" s="6">
        <v>0.168825745</v>
      </c>
      <c r="H34" s="6">
        <v>5.9088900000000004E-4</v>
      </c>
      <c r="I34" s="6">
        <v>0.115645634</v>
      </c>
      <c r="J34" s="6">
        <v>0.121554524</v>
      </c>
      <c r="K34" s="6">
        <v>0.12830755999999999</v>
      </c>
      <c r="L34" s="6">
        <v>7.5169656000000001E-2</v>
      </c>
      <c r="M34" s="6">
        <v>0.90321770000000001</v>
      </c>
      <c r="N34" s="6" t="s">
        <v>432</v>
      </c>
      <c r="O34" s="6">
        <v>8.4413100000000003E-4</v>
      </c>
      <c r="P34" s="6" t="s">
        <v>432</v>
      </c>
      <c r="Q34" s="6" t="s">
        <v>432</v>
      </c>
      <c r="R34" s="6">
        <v>4.2206459999999998E-3</v>
      </c>
      <c r="S34" s="6">
        <v>0.143501883</v>
      </c>
      <c r="T34" s="6">
        <v>5.9089019999999997E-3</v>
      </c>
      <c r="U34" s="6">
        <v>8.4413100000000003E-4</v>
      </c>
      <c r="V34" s="6">
        <v>8.4412872999999999E-2</v>
      </c>
      <c r="W34" s="6">
        <v>2.3591708628119972E-2</v>
      </c>
      <c r="X34" s="6">
        <v>2.5323860699999969E-3</v>
      </c>
      <c r="Y34" s="6">
        <v>4.2206434499999952E-3</v>
      </c>
      <c r="Z34" s="6">
        <v>2.9038026935999965E-3</v>
      </c>
      <c r="AA34" s="6">
        <v>6.668616650999992E-4</v>
      </c>
      <c r="AB34" s="6">
        <v>1.0323693878699988E-2</v>
      </c>
      <c r="AC34" s="6" t="s">
        <v>431</v>
      </c>
      <c r="AD34" s="6" t="s">
        <v>431</v>
      </c>
      <c r="AE34" s="60"/>
      <c r="AF34" s="26">
        <v>3638.194653899996</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27.662122552</v>
      </c>
      <c r="F36" s="6">
        <v>1.1885815399999999</v>
      </c>
      <c r="G36" s="6">
        <v>3.3197466680000001</v>
      </c>
      <c r="H36" s="6" t="s">
        <v>432</v>
      </c>
      <c r="I36" s="6">
        <v>0.67263392899999996</v>
      </c>
      <c r="J36" s="6">
        <v>0.79085131200000003</v>
      </c>
      <c r="K36" s="6">
        <v>0.79085131200000003</v>
      </c>
      <c r="L36" s="6">
        <v>2.4877666999999999E-2</v>
      </c>
      <c r="M36" s="6">
        <v>2.4911367019999999</v>
      </c>
      <c r="N36" s="6">
        <v>8.1603966999999999E-2</v>
      </c>
      <c r="O36" s="6">
        <v>6.7437419999999996E-3</v>
      </c>
      <c r="P36" s="6">
        <v>1.7198908999999998E-2</v>
      </c>
      <c r="Q36" s="6">
        <v>7.2459543000000001E-2</v>
      </c>
      <c r="R36" s="6">
        <v>8.0719431999999994E-2</v>
      </c>
      <c r="S36" s="6">
        <v>0.55478692500000004</v>
      </c>
      <c r="T36" s="6">
        <v>2.9486036470000001</v>
      </c>
      <c r="U36" s="6">
        <v>6.8195448000000006E-2</v>
      </c>
      <c r="V36" s="6">
        <v>0.71827922300000002</v>
      </c>
      <c r="W36" s="6">
        <v>0.10358818875937841</v>
      </c>
      <c r="X36" s="6">
        <v>1.4245550349698251E-3</v>
      </c>
      <c r="Y36" s="6">
        <v>7.50181350196429E-3</v>
      </c>
      <c r="Z36" s="6">
        <v>6.7437368477339596E-3</v>
      </c>
      <c r="AA36" s="6">
        <v>1.2050273427346269E-3</v>
      </c>
      <c r="AB36" s="6">
        <v>1.6875132727402702E-2</v>
      </c>
      <c r="AC36" s="6">
        <v>5.2435000000000002E-2</v>
      </c>
      <c r="AD36" s="6">
        <v>6.3073000000000004E-2</v>
      </c>
      <c r="AE36" s="60"/>
      <c r="AF36" s="26">
        <v>25611.708577059984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0.13143448200566893</v>
      </c>
      <c r="F37" s="6">
        <v>4.5720748375911611E-3</v>
      </c>
      <c r="G37" s="6">
        <v>4.927109839986748E-4</v>
      </c>
      <c r="H37" s="6" t="s">
        <v>431</v>
      </c>
      <c r="I37" s="6">
        <v>5.5867734415945131E-4</v>
      </c>
      <c r="J37" s="6">
        <v>5.5867734415945131E-4</v>
      </c>
      <c r="K37" s="6">
        <v>5.5867734415945131E-4</v>
      </c>
      <c r="L37" s="6">
        <v>5.2715168775891001E-5</v>
      </c>
      <c r="M37" s="6">
        <v>1.3510928348924338E-2</v>
      </c>
      <c r="N37" s="6">
        <v>5.3454384796437002E-6</v>
      </c>
      <c r="O37" s="6">
        <v>7.367449608758E-7</v>
      </c>
      <c r="P37" s="6">
        <v>2.5480622489441369E-4</v>
      </c>
      <c r="Q37" s="6">
        <v>3.0502789495358707E-4</v>
      </c>
      <c r="R37" s="6">
        <v>3.9799879557142E-6</v>
      </c>
      <c r="S37" s="6">
        <v>3.2713570352242001E-6</v>
      </c>
      <c r="T37" s="6">
        <v>1.3963055560758E-6</v>
      </c>
      <c r="U37" s="6">
        <v>3.0162632456799399E-5</v>
      </c>
      <c r="V37" s="6">
        <v>5.9916322128010806E-4</v>
      </c>
      <c r="W37" s="6">
        <v>1.2785479206599544E-3</v>
      </c>
      <c r="X37" s="6">
        <v>1.4400951857252999E-6</v>
      </c>
      <c r="Y37" s="6">
        <v>2.2848601976767999E-6</v>
      </c>
      <c r="Z37" s="6">
        <v>2.1483382507089999E-6</v>
      </c>
      <c r="AA37" s="6">
        <v>2.1462852893430001E-6</v>
      </c>
      <c r="AB37" s="6">
        <v>8.0195789224628E-6</v>
      </c>
      <c r="AC37" s="6">
        <v>1.1221455303E-6</v>
      </c>
      <c r="AD37" s="6">
        <v>7.2177299999999995E-11</v>
      </c>
      <c r="AE37" s="60"/>
      <c r="AF37" s="26">
        <v>10.2648080000048</v>
      </c>
      <c r="AG37" s="26" t="s">
        <v>431</v>
      </c>
      <c r="AH37" s="26">
        <v>2536.7715223401401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13.778268622622994</v>
      </c>
      <c r="F39" s="6">
        <v>2.2574457902777838</v>
      </c>
      <c r="G39" s="6">
        <v>8.617387479595072</v>
      </c>
      <c r="H39" s="6" t="s">
        <v>432</v>
      </c>
      <c r="I39" s="6">
        <v>1.9846077827963824</v>
      </c>
      <c r="J39" s="6">
        <v>2.5063391717963821</v>
      </c>
      <c r="K39" s="6">
        <v>3.0343541107963823</v>
      </c>
      <c r="L39" s="6">
        <v>0.16241309203787821</v>
      </c>
      <c r="M39" s="6">
        <v>8.0457439907346338</v>
      </c>
      <c r="N39" s="6">
        <v>0.73102442992267769</v>
      </c>
      <c r="O39" s="6">
        <v>4.9592405457867396E-2</v>
      </c>
      <c r="P39" s="6">
        <v>3.6288546968442338E-2</v>
      </c>
      <c r="Q39" s="6">
        <v>7.5893080966942333E-2</v>
      </c>
      <c r="R39" s="6">
        <v>1.102755731345392</v>
      </c>
      <c r="S39" s="6">
        <v>0.18367862334231905</v>
      </c>
      <c r="T39" s="6">
        <v>10.233729529179087</v>
      </c>
      <c r="U39" s="6">
        <v>1.393766791720708E-2</v>
      </c>
      <c r="V39" s="6">
        <v>1.8212272344964131</v>
      </c>
      <c r="W39" s="6">
        <v>0.92144870632936393</v>
      </c>
      <c r="X39" s="6">
        <v>9.5944160569798695E-2</v>
      </c>
      <c r="Y39" s="6">
        <v>0.16829633921266238</v>
      </c>
      <c r="Z39" s="6">
        <v>7.7319968387086074E-2</v>
      </c>
      <c r="AA39" s="6">
        <v>7.0256714019621219E-2</v>
      </c>
      <c r="AB39" s="6">
        <v>0.41181718218916841</v>
      </c>
      <c r="AC39" s="6">
        <v>2.4797525848069001E-2</v>
      </c>
      <c r="AD39" s="6">
        <v>0.257963</v>
      </c>
      <c r="AE39" s="60"/>
      <c r="AF39" s="26">
        <v>58933.017042417821</v>
      </c>
      <c r="AG39" s="26">
        <v>2804.4881780250348</v>
      </c>
      <c r="AH39" s="26">
        <v>150844.88265027653</v>
      </c>
      <c r="AI39" s="26">
        <v>3660.508775905646</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23.623816973</v>
      </c>
      <c r="F41" s="6">
        <v>49.519503194000002</v>
      </c>
      <c r="G41" s="6">
        <v>14.979074669999999</v>
      </c>
      <c r="H41" s="6">
        <v>0.73059538400000001</v>
      </c>
      <c r="I41" s="6">
        <v>58.414985231000003</v>
      </c>
      <c r="J41" s="6">
        <v>60.0847604</v>
      </c>
      <c r="K41" s="6">
        <v>63.338372640999999</v>
      </c>
      <c r="L41" s="6">
        <v>6.6107931119999996</v>
      </c>
      <c r="M41" s="6">
        <v>409.60740007599998</v>
      </c>
      <c r="N41" s="6">
        <v>4.3608235559999997</v>
      </c>
      <c r="O41" s="6">
        <v>1.3348899080000001</v>
      </c>
      <c r="P41" s="6">
        <v>0.138698929</v>
      </c>
      <c r="Q41" s="6">
        <v>8.3448215000000006E-2</v>
      </c>
      <c r="R41" s="6">
        <v>2.457435561</v>
      </c>
      <c r="S41" s="6">
        <v>0.86111503700000003</v>
      </c>
      <c r="T41" s="6">
        <v>0.36592954100000002</v>
      </c>
      <c r="U41" s="6">
        <v>6.9499683000000007E-2</v>
      </c>
      <c r="V41" s="6">
        <v>54.093003793000001</v>
      </c>
      <c r="W41" s="6">
        <v>63.619561466077236</v>
      </c>
      <c r="X41" s="6">
        <v>12.646042353321603</v>
      </c>
      <c r="Y41" s="6">
        <v>11.72580588954685</v>
      </c>
      <c r="Z41" s="6">
        <v>4.4687856909985797</v>
      </c>
      <c r="AA41" s="6">
        <v>6.8393692434874209</v>
      </c>
      <c r="AB41" s="6">
        <v>35.68000317735445</v>
      </c>
      <c r="AC41" s="6">
        <v>0.50897000000000003</v>
      </c>
      <c r="AD41" s="6">
        <v>1.3973979999999999</v>
      </c>
      <c r="AE41" s="60"/>
      <c r="AF41" s="26">
        <v>136501.98642309642</v>
      </c>
      <c r="AG41" s="26">
        <v>8317.4309689383408</v>
      </c>
      <c r="AH41" s="26">
        <v>178090.18263964608</v>
      </c>
      <c r="AI41" s="26">
        <v>100782.64650762704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13.711588036</v>
      </c>
      <c r="F43" s="6">
        <v>1.093005011</v>
      </c>
      <c r="G43" s="6">
        <v>0.79135380200000005</v>
      </c>
      <c r="H43" s="6" t="s">
        <v>432</v>
      </c>
      <c r="I43" s="6">
        <v>0.68007858700000001</v>
      </c>
      <c r="J43" s="6">
        <v>0.69163293999999997</v>
      </c>
      <c r="K43" s="6">
        <v>0.70924601099999995</v>
      </c>
      <c r="L43" s="6">
        <v>0.38923475200000002</v>
      </c>
      <c r="M43" s="6">
        <v>3.1199655389999998</v>
      </c>
      <c r="N43" s="6">
        <v>7.4241951E-2</v>
      </c>
      <c r="O43" s="6">
        <v>3.1847675999999998E-2</v>
      </c>
      <c r="P43" s="6">
        <v>3.7174909999999999E-3</v>
      </c>
      <c r="Q43" s="6">
        <v>2.8803399999999999E-3</v>
      </c>
      <c r="R43" s="6">
        <v>7.1946145000000003E-2</v>
      </c>
      <c r="S43" s="6">
        <v>2.0731860000000001E-2</v>
      </c>
      <c r="T43" s="6">
        <v>0.13913797999999999</v>
      </c>
      <c r="U43" s="6">
        <v>5.5667970000000001E-3</v>
      </c>
      <c r="V43" s="6">
        <v>2.0519693960000001</v>
      </c>
      <c r="W43" s="6">
        <v>0.26284371937068468</v>
      </c>
      <c r="X43" s="6">
        <v>2.493203553218051E-2</v>
      </c>
      <c r="Y43" s="6">
        <v>4.0326122535930528E-2</v>
      </c>
      <c r="Z43" s="6">
        <v>1.281183285877515E-2</v>
      </c>
      <c r="AA43" s="6">
        <v>1.0385563963385715E-2</v>
      </c>
      <c r="AB43" s="6">
        <v>8.8455554890271904E-2</v>
      </c>
      <c r="AC43" s="6">
        <v>1.5601E-2</v>
      </c>
      <c r="AD43" s="6">
        <v>0.11409900000000001</v>
      </c>
      <c r="AE43" s="60"/>
      <c r="AF43" s="26">
        <v>16268.940395709928</v>
      </c>
      <c r="AG43" s="26" t="s">
        <v>433</v>
      </c>
      <c r="AH43" s="26">
        <v>5751.6393989983308</v>
      </c>
      <c r="AI43" s="26">
        <v>2613.483444503981</v>
      </c>
      <c r="AJ43" s="26" t="s">
        <v>433</v>
      </c>
      <c r="AK43" s="26" t="s">
        <v>431</v>
      </c>
      <c r="AL43" s="49" t="s">
        <v>49</v>
      </c>
    </row>
    <row r="44" spans="1:38" s="2" customFormat="1" ht="26.25" customHeight="1" thickBot="1" x14ac:dyDescent="0.25">
      <c r="A44" s="70" t="s">
        <v>70</v>
      </c>
      <c r="B44" s="70" t="s">
        <v>111</v>
      </c>
      <c r="C44" s="71" t="s">
        <v>112</v>
      </c>
      <c r="D44" s="72"/>
      <c r="E44" s="6">
        <v>40.240169895000001</v>
      </c>
      <c r="F44" s="6">
        <v>4.0833448199999998</v>
      </c>
      <c r="G44" s="6">
        <v>2.8491297539999998</v>
      </c>
      <c r="H44" s="6">
        <v>1.1206538E-2</v>
      </c>
      <c r="I44" s="6">
        <v>2.0145999639999999</v>
      </c>
      <c r="J44" s="6">
        <v>2.0145999639999999</v>
      </c>
      <c r="K44" s="6">
        <v>2.0145999639999999</v>
      </c>
      <c r="L44" s="6">
        <v>1.2178240579999999</v>
      </c>
      <c r="M44" s="6">
        <v>14.568540949000001</v>
      </c>
      <c r="N44" s="6" t="s">
        <v>432</v>
      </c>
      <c r="O44" s="6">
        <v>1.4245659000000001E-2</v>
      </c>
      <c r="P44" s="6" t="s">
        <v>432</v>
      </c>
      <c r="Q44" s="6" t="s">
        <v>432</v>
      </c>
      <c r="R44" s="6">
        <v>7.1228242999999997E-2</v>
      </c>
      <c r="S44" s="6">
        <v>2.4217602810000001</v>
      </c>
      <c r="T44" s="6">
        <v>9.9719528000000002E-2</v>
      </c>
      <c r="U44" s="6">
        <v>1.4245659000000001E-2</v>
      </c>
      <c r="V44" s="6">
        <v>1.4245648769999999</v>
      </c>
      <c r="W44" s="6" t="s">
        <v>432</v>
      </c>
      <c r="X44" s="6">
        <v>4.2749661611201792E-2</v>
      </c>
      <c r="Y44" s="6">
        <v>7.1215528385939655E-2</v>
      </c>
      <c r="Z44" s="6">
        <v>4.9005031698770816E-2</v>
      </c>
      <c r="AA44" s="6">
        <v>1.1254062512217717E-2</v>
      </c>
      <c r="AB44" s="6">
        <v>0.17422428420812996</v>
      </c>
      <c r="AC44" s="6" t="s">
        <v>431</v>
      </c>
      <c r="AD44" s="6" t="s">
        <v>431</v>
      </c>
      <c r="AE44" s="60"/>
      <c r="AF44" s="26">
        <v>61397.487290094847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20.976759584</v>
      </c>
      <c r="F45" s="6">
        <v>0.74773265899999997</v>
      </c>
      <c r="G45" s="6">
        <v>0.76479869499999997</v>
      </c>
      <c r="H45" s="6" t="s">
        <v>432</v>
      </c>
      <c r="I45" s="6">
        <v>0.34392396200000003</v>
      </c>
      <c r="J45" s="6">
        <v>0.40402411300000002</v>
      </c>
      <c r="K45" s="6">
        <v>0.40402411300000002</v>
      </c>
      <c r="L45" s="6">
        <v>1.8204218000000001E-2</v>
      </c>
      <c r="M45" s="6">
        <v>1.696533901</v>
      </c>
      <c r="N45" s="6">
        <v>4.9711915000000002E-2</v>
      </c>
      <c r="O45" s="6">
        <v>3.823988E-3</v>
      </c>
      <c r="P45" s="6">
        <v>1.1471979E-2</v>
      </c>
      <c r="Q45" s="6">
        <v>1.5295978E-2</v>
      </c>
      <c r="R45" s="6">
        <v>1.9119968000000001E-2</v>
      </c>
      <c r="S45" s="6">
        <v>0.33651142499999998</v>
      </c>
      <c r="T45" s="6">
        <v>0.382399345</v>
      </c>
      <c r="U45" s="6">
        <v>3.8239934000000003E-2</v>
      </c>
      <c r="V45" s="6">
        <v>0.45887921199999998</v>
      </c>
      <c r="W45" s="6">
        <v>4.97119149075744E-2</v>
      </c>
      <c r="X45" s="6">
        <v>7.6479869088575997E-4</v>
      </c>
      <c r="Y45" s="6">
        <v>3.8239934544288001E-3</v>
      </c>
      <c r="Z45" s="6">
        <v>3.8239934544288001E-3</v>
      </c>
      <c r="AA45" s="6">
        <v>3.8239934544287999E-4</v>
      </c>
      <c r="AB45" s="6">
        <v>8.7951849451862393E-3</v>
      </c>
      <c r="AC45" s="6">
        <v>3.0592999999999999E-2</v>
      </c>
      <c r="AD45" s="6">
        <v>1.4536E-2</v>
      </c>
      <c r="AE45" s="60"/>
      <c r="AF45" s="26">
        <v>16481.411788588128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3.1199421209999998</v>
      </c>
      <c r="F47" s="6">
        <v>0.111785568</v>
      </c>
      <c r="G47" s="6">
        <v>0.124148392</v>
      </c>
      <c r="H47" s="6">
        <v>5.2620100000000001E-4</v>
      </c>
      <c r="I47" s="6">
        <v>4.4935480999999999E-2</v>
      </c>
      <c r="J47" s="6">
        <v>5.0673121000000002E-2</v>
      </c>
      <c r="K47" s="6">
        <v>5.3866401000000001E-2</v>
      </c>
      <c r="L47" s="6">
        <v>1.5456835E-2</v>
      </c>
      <c r="M47" s="6">
        <v>0.83158616299999999</v>
      </c>
      <c r="N47" s="6">
        <v>0.17673123399999999</v>
      </c>
      <c r="O47" s="6">
        <v>3.5684399999999999E-4</v>
      </c>
      <c r="P47" s="6">
        <v>9.2323800000000005E-4</v>
      </c>
      <c r="Q47" s="6">
        <v>8.83923E-4</v>
      </c>
      <c r="R47" s="6">
        <v>4.2716619999999999E-3</v>
      </c>
      <c r="S47" s="6">
        <v>7.0968473000000004E-2</v>
      </c>
      <c r="T47" s="6">
        <v>2.1811659000000001E-2</v>
      </c>
      <c r="U47" s="6">
        <v>2.241491E-3</v>
      </c>
      <c r="V47" s="6">
        <v>5.3662588999999997E-2</v>
      </c>
      <c r="W47" s="6">
        <v>1.37837189733399E-2</v>
      </c>
      <c r="X47" s="6">
        <v>2.4162715931070583E-4</v>
      </c>
      <c r="Y47" s="6">
        <v>7.8315714836571342E-4</v>
      </c>
      <c r="Z47" s="6">
        <v>4.2317941145424869E-4</v>
      </c>
      <c r="AA47" s="6">
        <v>2.2967631825377127E-4</v>
      </c>
      <c r="AB47" s="6">
        <v>1.677640038084439E-3</v>
      </c>
      <c r="AC47" s="6">
        <v>1.6559999999999999E-3</v>
      </c>
      <c r="AD47" s="6">
        <v>3.0119999999999999E-3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3.5929295999999999E-2</v>
      </c>
      <c r="J48" s="6">
        <v>0.233540424</v>
      </c>
      <c r="K48" s="6">
        <v>0.49103371200000001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5.9882160000000004</v>
      </c>
      <c r="AL48" s="49" t="s">
        <v>122</v>
      </c>
    </row>
    <row r="49" spans="1:38" s="2" customFormat="1" ht="26.25" customHeight="1" thickBot="1" x14ac:dyDescent="0.25">
      <c r="A49" s="70" t="s">
        <v>119</v>
      </c>
      <c r="B49" s="70" t="s">
        <v>123</v>
      </c>
      <c r="C49" s="71" t="s">
        <v>124</v>
      </c>
      <c r="D49" s="72"/>
      <c r="E49" s="6">
        <v>1.8449806E-3</v>
      </c>
      <c r="F49" s="6">
        <v>1.5784833799999998E-2</v>
      </c>
      <c r="G49" s="6">
        <v>1.6399832000000001E-3</v>
      </c>
      <c r="H49" s="6">
        <v>7.5849207999999996E-3</v>
      </c>
      <c r="I49" s="6">
        <v>0.12894364159999999</v>
      </c>
      <c r="J49" s="6">
        <v>0.306471773</v>
      </c>
      <c r="K49" s="6">
        <v>0.71175250379999999</v>
      </c>
      <c r="L49" s="6" t="s">
        <v>432</v>
      </c>
      <c r="M49" s="6">
        <v>0.94319506639999995</v>
      </c>
      <c r="N49" s="6">
        <v>0.77899179600000001</v>
      </c>
      <c r="O49" s="6">
        <v>1.4349849E-2</v>
      </c>
      <c r="P49" s="6">
        <v>2.4599741000000001E-2</v>
      </c>
      <c r="Q49" s="6">
        <v>2.6649718999999999E-2</v>
      </c>
      <c r="R49" s="6">
        <v>0.34849633000000002</v>
      </c>
      <c r="S49" s="6">
        <v>9.8398964000000005E-2</v>
      </c>
      <c r="T49" s="6">
        <v>0.245997409</v>
      </c>
      <c r="U49" s="6">
        <v>3.2799654999999997E-2</v>
      </c>
      <c r="V49" s="6">
        <v>0.45099525000000001</v>
      </c>
      <c r="W49" s="6">
        <v>6.1499352299999996</v>
      </c>
      <c r="X49" s="6">
        <v>0.32799654560000002</v>
      </c>
      <c r="Y49" s="6">
        <v>0.40999568199999997</v>
      </c>
      <c r="Z49" s="6">
        <v>0.20499784099999999</v>
      </c>
      <c r="AA49" s="6">
        <v>0.14349848870000001</v>
      </c>
      <c r="AB49" s="6">
        <v>1.0864885573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13.2620923571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0.121760000001888</v>
      </c>
      <c r="AL51" s="49" t="s">
        <v>130</v>
      </c>
    </row>
    <row r="52" spans="1:38" s="2" customFormat="1" ht="26.25" customHeight="1" thickBot="1" x14ac:dyDescent="0.25">
      <c r="A52" s="70" t="s">
        <v>119</v>
      </c>
      <c r="B52" s="74" t="s">
        <v>131</v>
      </c>
      <c r="C52" s="76" t="s">
        <v>392</v>
      </c>
      <c r="D52" s="73"/>
      <c r="E52" s="6">
        <v>1.5266285899500001</v>
      </c>
      <c r="F52" s="6">
        <v>0.49284123153100001</v>
      </c>
      <c r="G52" s="6">
        <v>19.560889433130999</v>
      </c>
      <c r="H52" s="6">
        <v>7.6032711800000001E-3</v>
      </c>
      <c r="I52" s="6">
        <v>0.19672267709999999</v>
      </c>
      <c r="J52" s="6">
        <v>0.45093954742999998</v>
      </c>
      <c r="K52" s="6">
        <v>0.57385930536999996</v>
      </c>
      <c r="L52" s="6">
        <v>3.0492197999999998E-4</v>
      </c>
      <c r="M52" s="6">
        <v>0.54915215606300005</v>
      </c>
      <c r="N52" s="6">
        <v>1.50297221E-3</v>
      </c>
      <c r="O52" s="6">
        <v>3.0943545500000002E-4</v>
      </c>
      <c r="P52" s="6">
        <v>3.5364051999999999E-4</v>
      </c>
      <c r="Q52" s="6">
        <v>8.8410129999999998E-5</v>
      </c>
      <c r="R52" s="6">
        <v>1.547177275E-3</v>
      </c>
      <c r="S52" s="6">
        <v>6.6307597499999996E-4</v>
      </c>
      <c r="T52" s="6">
        <v>2.91753429E-3</v>
      </c>
      <c r="U52" s="6">
        <v>8.8410129999999998E-5</v>
      </c>
      <c r="V52" s="6">
        <v>5.7466584500000001E-4</v>
      </c>
      <c r="W52" s="6">
        <v>1.6963789664E-4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54.232365999999999</v>
      </c>
      <c r="AL52" s="49" t="s">
        <v>132</v>
      </c>
    </row>
    <row r="53" spans="1:38" s="2" customFormat="1" ht="26.25" customHeight="1" thickBot="1" x14ac:dyDescent="0.25">
      <c r="A53" s="70" t="s">
        <v>119</v>
      </c>
      <c r="B53" s="74" t="s">
        <v>133</v>
      </c>
      <c r="C53" s="76" t="s">
        <v>134</v>
      </c>
      <c r="D53" s="73"/>
      <c r="E53" s="6" t="s">
        <v>431</v>
      </c>
      <c r="F53" s="6">
        <v>14.46987923499255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1815302663.477623</v>
      </c>
      <c r="AL53" s="49" t="s">
        <v>135</v>
      </c>
    </row>
    <row r="54" spans="1:38" s="2" customFormat="1" ht="37.5" customHeight="1" thickBot="1" x14ac:dyDescent="0.25">
      <c r="A54" s="70" t="s">
        <v>119</v>
      </c>
      <c r="B54" s="74" t="s">
        <v>136</v>
      </c>
      <c r="C54" s="76" t="s">
        <v>137</v>
      </c>
      <c r="D54" s="73"/>
      <c r="E54" s="6" t="s">
        <v>431</v>
      </c>
      <c r="F54" s="6">
        <v>2.4498319609727193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1305.7568476515223</v>
      </c>
      <c r="AL54" s="49" t="s">
        <v>419</v>
      </c>
    </row>
    <row r="55" spans="1:38" s="2" customFormat="1" ht="26.25" customHeight="1" thickBot="1" x14ac:dyDescent="0.25">
      <c r="A55" s="70" t="s">
        <v>119</v>
      </c>
      <c r="B55" s="74" t="s">
        <v>138</v>
      </c>
      <c r="C55" s="76" t="s">
        <v>139</v>
      </c>
      <c r="D55" s="73"/>
      <c r="E55" s="6">
        <v>2.5854569464659689</v>
      </c>
      <c r="F55" s="6">
        <v>0.78226020238142957</v>
      </c>
      <c r="G55" s="6">
        <v>3.40187416441402</v>
      </c>
      <c r="H55" s="6" t="s">
        <v>432</v>
      </c>
      <c r="I55" s="6">
        <v>1.56539079E-2</v>
      </c>
      <c r="J55" s="6">
        <v>1.56539079E-2</v>
      </c>
      <c r="K55" s="6">
        <v>1.56539079E-2</v>
      </c>
      <c r="L55" s="6">
        <v>3.9134769749999998E-4</v>
      </c>
      <c r="M55" s="6">
        <v>0.6910250592943431</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3310.1155849501401</v>
      </c>
      <c r="AG55" s="26" t="s">
        <v>431</v>
      </c>
      <c r="AH55" s="26">
        <v>184.43113185568751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21207.202000000001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7.1867570197534925E-2</v>
      </c>
      <c r="J58" s="6">
        <v>0.48051713331689955</v>
      </c>
      <c r="K58" s="6">
        <v>0.9582342696337991</v>
      </c>
      <c r="L58" s="6">
        <v>3.3059152250866067E-4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2186.2345523464978</v>
      </c>
      <c r="AL58" s="49" t="s">
        <v>148</v>
      </c>
    </row>
    <row r="59" spans="1:38" s="2" customFormat="1" ht="26.25" customHeight="1" thickBot="1" x14ac:dyDescent="0.25">
      <c r="A59" s="70" t="s">
        <v>53</v>
      </c>
      <c r="B59" s="78" t="s">
        <v>149</v>
      </c>
      <c r="C59" s="71" t="s">
        <v>402</v>
      </c>
      <c r="D59" s="72"/>
      <c r="E59" s="6" t="s">
        <v>432</v>
      </c>
      <c r="F59" s="6">
        <v>4.8746919999999999E-2</v>
      </c>
      <c r="G59" s="6" t="s">
        <v>432</v>
      </c>
      <c r="H59" s="6">
        <v>8.2433679999999995E-2</v>
      </c>
      <c r="I59" s="6">
        <v>0.67954474799999998</v>
      </c>
      <c r="J59" s="6">
        <v>0.77651879800000001</v>
      </c>
      <c r="K59" s="6">
        <v>0.87804412200000004</v>
      </c>
      <c r="L59" s="6">
        <v>1.1909741515999999E-3</v>
      </c>
      <c r="M59" s="6" t="s">
        <v>432</v>
      </c>
      <c r="N59" s="6">
        <v>7.2762502932000004</v>
      </c>
      <c r="O59" s="6">
        <v>0.35975499812</v>
      </c>
      <c r="P59" s="6">
        <v>3.4182660000000001E-3</v>
      </c>
      <c r="Q59" s="6">
        <v>0.77743213200000005</v>
      </c>
      <c r="R59" s="6">
        <v>0.96772089884000001</v>
      </c>
      <c r="S59" s="6">
        <v>1.744617012E-2</v>
      </c>
      <c r="T59" s="6">
        <v>1.4147576075199999</v>
      </c>
      <c r="U59" s="6">
        <v>3.6980986543199998</v>
      </c>
      <c r="V59" s="6">
        <v>0.47526094000000002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4440.0069999999996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1.9857099760000001</v>
      </c>
      <c r="J60" s="6">
        <v>16.248733936000001</v>
      </c>
      <c r="K60" s="6">
        <v>53.098566386000002</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319451.71339572471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1.1614654719999999</v>
      </c>
      <c r="J61" s="6">
        <v>11.600519504999999</v>
      </c>
      <c r="K61" s="6">
        <v>38.762436469999997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35928335.461702503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9.2189879999999991E-3</v>
      </c>
      <c r="J62" s="6">
        <v>9.2189862999999997E-2</v>
      </c>
      <c r="K62" s="6">
        <v>0.184379723</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15364.976927384683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0.29875000000000002</v>
      </c>
      <c r="F65" s="6" t="s">
        <v>431</v>
      </c>
      <c r="G65" s="6" t="s">
        <v>431</v>
      </c>
      <c r="H65" s="6">
        <v>2.8411519999999999E-2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1.457365E-3</v>
      </c>
      <c r="J67" s="6">
        <v>1.943153E-3</v>
      </c>
      <c r="K67" s="6">
        <v>2.4289419999999999E-3</v>
      </c>
      <c r="L67" s="6">
        <v>2.6233000000000001E-5</v>
      </c>
      <c r="M67" s="6">
        <v>5.5024642000000004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5.1154199999999999E-3</v>
      </c>
      <c r="F68" s="6" t="s">
        <v>432</v>
      </c>
      <c r="G68" s="6">
        <v>0.18803905000000001</v>
      </c>
      <c r="H68" s="6" t="s">
        <v>432</v>
      </c>
      <c r="I68" s="6">
        <v>8.5257000000000006E-3</v>
      </c>
      <c r="J68" s="6">
        <v>1.13676E-2</v>
      </c>
      <c r="K68" s="6">
        <v>1.42095E-2</v>
      </c>
      <c r="L68" s="6">
        <v>1.53463E-4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0.60968160000000005</v>
      </c>
      <c r="I69" s="6">
        <v>1.7661599999999999E-4</v>
      </c>
      <c r="J69" s="6">
        <v>2.36016E-4</v>
      </c>
      <c r="K69" s="6">
        <v>2.9304E-4</v>
      </c>
      <c r="L69" s="6">
        <v>3.1841948160000002E-6</v>
      </c>
      <c r="M69" s="6">
        <v>7.9898365008000001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0.35997600000000002</v>
      </c>
      <c r="F70" s="6">
        <v>9.1957490800000006</v>
      </c>
      <c r="G70" s="6">
        <v>4.8939325779725005</v>
      </c>
      <c r="H70" s="6">
        <v>1.7698052073733335</v>
      </c>
      <c r="I70" s="6">
        <v>1.5791302769168261</v>
      </c>
      <c r="J70" s="6">
        <v>2.1416616325557682</v>
      </c>
      <c r="K70" s="6">
        <v>2.7324487502057715</v>
      </c>
      <c r="L70" s="6">
        <v>2.9702560848502868E-2</v>
      </c>
      <c r="M70" s="6">
        <v>0.20973720000000001</v>
      </c>
      <c r="N70" s="6" t="s">
        <v>432</v>
      </c>
      <c r="O70" s="6" t="s">
        <v>432</v>
      </c>
      <c r="P70" s="6">
        <v>0.28420977800000002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1.63864391824403</v>
      </c>
      <c r="F72" s="6">
        <v>0.91074639633142596</v>
      </c>
      <c r="G72" s="6">
        <v>1.3130097606602522</v>
      </c>
      <c r="H72" s="6" t="s">
        <v>432</v>
      </c>
      <c r="I72" s="6">
        <v>1.0501927873287009</v>
      </c>
      <c r="J72" s="6">
        <v>1.282043677127964</v>
      </c>
      <c r="K72" s="6">
        <v>2.3415278138051199</v>
      </c>
      <c r="L72" s="6">
        <v>2.5917984199661542E-2</v>
      </c>
      <c r="M72" s="6">
        <v>84.521721178552696</v>
      </c>
      <c r="N72" s="6">
        <v>37.327358270519497</v>
      </c>
      <c r="O72" s="6">
        <v>1.6943780078037201</v>
      </c>
      <c r="P72" s="6">
        <v>1.0337495153673559</v>
      </c>
      <c r="Q72" s="6">
        <v>0.1129797195127511</v>
      </c>
      <c r="R72" s="6">
        <v>2.2024033943603851</v>
      </c>
      <c r="S72" s="6">
        <v>1.6948173638486199</v>
      </c>
      <c r="T72" s="6">
        <v>5.4966685940327098</v>
      </c>
      <c r="U72" s="6">
        <v>0.11219371</v>
      </c>
      <c r="V72" s="6">
        <v>30.549795300317889</v>
      </c>
      <c r="W72" s="6">
        <v>61.978475195092997</v>
      </c>
      <c r="X72" s="6" t="s">
        <v>431</v>
      </c>
      <c r="Y72" s="6" t="s">
        <v>431</v>
      </c>
      <c r="Z72" s="6" t="s">
        <v>431</v>
      </c>
      <c r="AA72" s="6" t="s">
        <v>431</v>
      </c>
      <c r="AB72" s="6">
        <v>15.410687718858879</v>
      </c>
      <c r="AC72" s="6">
        <v>0.15107667</v>
      </c>
      <c r="AD72" s="6">
        <v>31.4352926725775</v>
      </c>
      <c r="AE72" s="60"/>
      <c r="AF72" s="26" t="s">
        <v>431</v>
      </c>
      <c r="AG72" s="26" t="s">
        <v>431</v>
      </c>
      <c r="AH72" s="26" t="s">
        <v>431</v>
      </c>
      <c r="AI72" s="26" t="s">
        <v>431</v>
      </c>
      <c r="AJ72" s="26" t="s">
        <v>431</v>
      </c>
      <c r="AK72" s="26">
        <v>16218.135065031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0.2034726</v>
      </c>
      <c r="J73" s="6">
        <v>0.28825285</v>
      </c>
      <c r="K73" s="6">
        <v>0.33912100000000001</v>
      </c>
      <c r="L73" s="6">
        <v>2.0347259999999999E-2</v>
      </c>
      <c r="M73" s="6" t="s">
        <v>432</v>
      </c>
      <c r="N73" s="6">
        <v>0.15038208</v>
      </c>
      <c r="O73" s="6">
        <v>4.5676800000000002E-3</v>
      </c>
      <c r="P73" s="6" t="s">
        <v>432</v>
      </c>
      <c r="Q73" s="6">
        <v>1.065792E-2</v>
      </c>
      <c r="R73" s="6">
        <v>2.928E-3</v>
      </c>
      <c r="S73" s="6">
        <v>5.73888E-3</v>
      </c>
      <c r="T73" s="6">
        <v>1.40544E-3</v>
      </c>
      <c r="U73" s="6" t="s">
        <v>432</v>
      </c>
      <c r="V73" s="6">
        <v>0.72731520000000005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0.36710014000000002</v>
      </c>
      <c r="F74" s="6" t="s">
        <v>432</v>
      </c>
      <c r="G74" s="6">
        <v>3.3641999999999999</v>
      </c>
      <c r="H74" s="6" t="s">
        <v>432</v>
      </c>
      <c r="I74" s="6">
        <v>0.35887312090000001</v>
      </c>
      <c r="J74" s="6">
        <v>0.85104530099999998</v>
      </c>
      <c r="K74" s="6">
        <v>1.1062556455999999</v>
      </c>
      <c r="L74" s="6">
        <v>8.2540818036999988E-3</v>
      </c>
      <c r="M74" s="6">
        <v>44.052016799999997</v>
      </c>
      <c r="N74" s="6" t="s">
        <v>432</v>
      </c>
      <c r="O74" s="6" t="s">
        <v>432</v>
      </c>
      <c r="P74" s="6" t="s">
        <v>432</v>
      </c>
      <c r="Q74" s="6" t="s">
        <v>432</v>
      </c>
      <c r="R74" s="6" t="s">
        <v>432</v>
      </c>
      <c r="S74" s="6" t="s">
        <v>432</v>
      </c>
      <c r="T74" s="6" t="s">
        <v>432</v>
      </c>
      <c r="U74" s="6" t="s">
        <v>432</v>
      </c>
      <c r="V74" s="6" t="s">
        <v>432</v>
      </c>
      <c r="W74" s="6">
        <v>9.1503999999999994</v>
      </c>
      <c r="X74" s="6">
        <v>1.2920429856</v>
      </c>
      <c r="Y74" s="6">
        <v>1.2807783816</v>
      </c>
      <c r="Z74" s="6">
        <v>1.2807783816</v>
      </c>
      <c r="AA74" s="6">
        <v>0.15824178680000001</v>
      </c>
      <c r="AB74" s="6">
        <v>4.0118415356000003</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0.81499999997000006</v>
      </c>
      <c r="H76" s="6" t="s">
        <v>432</v>
      </c>
      <c r="I76" s="6">
        <v>1.303999999952E-3</v>
      </c>
      <c r="J76" s="6">
        <v>2.607999999904E-3</v>
      </c>
      <c r="K76" s="6">
        <v>3.2599999998799999E-3</v>
      </c>
      <c r="L76" s="6" t="s">
        <v>432</v>
      </c>
      <c r="M76" s="6" t="s">
        <v>432</v>
      </c>
      <c r="N76" s="6">
        <v>0.17929999999339999</v>
      </c>
      <c r="O76" s="6">
        <v>8.1499999996999997E-3</v>
      </c>
      <c r="P76" s="6" t="s">
        <v>432</v>
      </c>
      <c r="Q76" s="6">
        <v>4.8899999998200001E-2</v>
      </c>
      <c r="R76" s="6" t="s">
        <v>432</v>
      </c>
      <c r="S76" s="6" t="s">
        <v>432</v>
      </c>
      <c r="T76" s="6" t="s">
        <v>432</v>
      </c>
      <c r="U76" s="6" t="s">
        <v>432</v>
      </c>
      <c r="V76" s="6">
        <v>8.1499999996999997E-3</v>
      </c>
      <c r="W76" s="6">
        <v>0.52159999998079998</v>
      </c>
      <c r="X76" s="6" t="s">
        <v>432</v>
      </c>
      <c r="Y76" s="6" t="s">
        <v>432</v>
      </c>
      <c r="Z76" s="6" t="s">
        <v>432</v>
      </c>
      <c r="AA76" s="6" t="s">
        <v>432</v>
      </c>
      <c r="AB76" s="6" t="s">
        <v>432</v>
      </c>
      <c r="AC76" s="6" t="s">
        <v>432</v>
      </c>
      <c r="AD76" s="6">
        <v>4.2379999998440001E-4</v>
      </c>
      <c r="AE76" s="60"/>
      <c r="AF76" s="26" t="s">
        <v>431</v>
      </c>
      <c r="AG76" s="26" t="s">
        <v>431</v>
      </c>
      <c r="AH76" s="26" t="s">
        <v>431</v>
      </c>
      <c r="AI76" s="26" t="s">
        <v>431</v>
      </c>
      <c r="AJ76" s="26" t="s">
        <v>431</v>
      </c>
      <c r="AK76" s="26">
        <v>162.99999999400001</v>
      </c>
      <c r="AL76" s="49" t="s">
        <v>193</v>
      </c>
    </row>
    <row r="77" spans="1:38" s="2" customFormat="1" ht="26.25" customHeight="1" thickBot="1" x14ac:dyDescent="0.25">
      <c r="A77" s="70" t="s">
        <v>53</v>
      </c>
      <c r="B77" s="70" t="s">
        <v>194</v>
      </c>
      <c r="C77" s="71" t="s">
        <v>195</v>
      </c>
      <c r="D77" s="72"/>
      <c r="E77" s="6" t="s">
        <v>432</v>
      </c>
      <c r="F77" s="6" t="s">
        <v>432</v>
      </c>
      <c r="G77" s="6">
        <v>0.74064640000000004</v>
      </c>
      <c r="H77" s="6" t="s">
        <v>432</v>
      </c>
      <c r="I77" s="6">
        <v>8.1673279999999997E-3</v>
      </c>
      <c r="J77" s="6">
        <v>8.9250719999999992E-3</v>
      </c>
      <c r="K77" s="6">
        <v>1.0162879999999999E-2</v>
      </c>
      <c r="L77" s="6" t="s">
        <v>432</v>
      </c>
      <c r="M77" s="6" t="s">
        <v>432</v>
      </c>
      <c r="N77" s="6">
        <v>0.16954288000000001</v>
      </c>
      <c r="O77" s="6">
        <v>4.0491359999999997E-2</v>
      </c>
      <c r="P77" s="6">
        <v>0.28817724</v>
      </c>
      <c r="Q77" s="6">
        <v>2.7767999999999998E-3</v>
      </c>
      <c r="R77" s="6" t="s">
        <v>432</v>
      </c>
      <c r="S77" s="6" t="s">
        <v>432</v>
      </c>
      <c r="T77" s="6" t="s">
        <v>432</v>
      </c>
      <c r="U77" s="6" t="s">
        <v>432</v>
      </c>
      <c r="V77" s="6">
        <v>3.2333599999999998</v>
      </c>
      <c r="W77" s="6">
        <v>2.8631199999999999</v>
      </c>
      <c r="X77" s="6" t="s">
        <v>432</v>
      </c>
      <c r="Y77" s="6" t="s">
        <v>432</v>
      </c>
      <c r="Z77" s="6" t="s">
        <v>432</v>
      </c>
      <c r="AA77" s="6" t="s">
        <v>432</v>
      </c>
      <c r="AB77" s="6" t="s">
        <v>432</v>
      </c>
      <c r="AC77" s="6" t="s">
        <v>432</v>
      </c>
      <c r="AD77" s="6">
        <v>7.6494400000000004E-4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1.9190799999999999</v>
      </c>
      <c r="H78" s="6" t="s">
        <v>432</v>
      </c>
      <c r="I78" s="6">
        <v>3.3610000000000001E-2</v>
      </c>
      <c r="J78" s="6">
        <v>4.3749999999999997E-2</v>
      </c>
      <c r="K78" s="6">
        <v>0.10808</v>
      </c>
      <c r="L78" s="6">
        <v>3.3609999999999998E-5</v>
      </c>
      <c r="M78" s="6" t="s">
        <v>432</v>
      </c>
      <c r="N78" s="6">
        <v>4.234</v>
      </c>
      <c r="O78" s="6">
        <v>0.14269999999999999</v>
      </c>
      <c r="P78" s="6">
        <v>6.6000000000000003E-2</v>
      </c>
      <c r="Q78" s="6">
        <v>1.032</v>
      </c>
      <c r="R78" s="6">
        <v>5.3552309999999999</v>
      </c>
      <c r="S78" s="6">
        <v>11.561999999999999</v>
      </c>
      <c r="T78" s="6">
        <v>0.13847000000000001</v>
      </c>
      <c r="U78" s="6" t="s">
        <v>432</v>
      </c>
      <c r="V78" s="6">
        <v>1.232</v>
      </c>
      <c r="W78" s="6">
        <v>0.95255011000000001</v>
      </c>
      <c r="X78" s="6" t="s">
        <v>432</v>
      </c>
      <c r="Y78" s="6" t="s">
        <v>432</v>
      </c>
      <c r="Z78" s="6" t="s">
        <v>432</v>
      </c>
      <c r="AA78" s="6" t="s">
        <v>432</v>
      </c>
      <c r="AB78" s="6" t="s">
        <v>432</v>
      </c>
      <c r="AC78" s="6" t="s">
        <v>432</v>
      </c>
      <c r="AD78" s="6">
        <v>6.9999999999999994E-5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0.82222399999999995</v>
      </c>
      <c r="H80" s="6" t="s">
        <v>432</v>
      </c>
      <c r="I80" s="6" t="s">
        <v>432</v>
      </c>
      <c r="J80" s="6" t="s">
        <v>432</v>
      </c>
      <c r="K80" s="6">
        <v>0.50598399999999999</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82.851357852000007</v>
      </c>
      <c r="G82" s="6" t="s">
        <v>431</v>
      </c>
      <c r="H82" s="6" t="s">
        <v>431</v>
      </c>
      <c r="I82" s="6" t="s">
        <v>432</v>
      </c>
      <c r="J82" s="6" t="s">
        <v>431</v>
      </c>
      <c r="K82" s="6" t="s">
        <v>431</v>
      </c>
      <c r="L82" s="6" t="s">
        <v>431</v>
      </c>
      <c r="M82" s="6" t="s">
        <v>431</v>
      </c>
      <c r="N82" s="6" t="s">
        <v>431</v>
      </c>
      <c r="O82" s="6" t="s">
        <v>431</v>
      </c>
      <c r="P82" s="6">
        <v>0.196731663</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1.042888295</v>
      </c>
      <c r="G83" s="6" t="s">
        <v>432</v>
      </c>
      <c r="H83" s="6" t="s">
        <v>431</v>
      </c>
      <c r="I83" s="6">
        <v>6.8064095000000005E-2</v>
      </c>
      <c r="J83" s="6">
        <v>0.99306630399999996</v>
      </c>
      <c r="K83" s="6">
        <v>1.7741297060000001</v>
      </c>
      <c r="L83" s="6">
        <v>3.8796529999999998E-3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4.2012705999999997E-2</v>
      </c>
      <c r="G84" s="6" t="s">
        <v>431</v>
      </c>
      <c r="H84" s="6" t="s">
        <v>431</v>
      </c>
      <c r="I84" s="6">
        <v>2.5853972999999999E-2</v>
      </c>
      <c r="J84" s="6">
        <v>0.12926987100000001</v>
      </c>
      <c r="K84" s="6">
        <v>0.51707948299999995</v>
      </c>
      <c r="L84" s="6">
        <v>3.3569999999999998E-6</v>
      </c>
      <c r="M84" s="6">
        <v>3.0701589999999998E-3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323174.67693738302</v>
      </c>
      <c r="AL84" s="49" t="s">
        <v>412</v>
      </c>
    </row>
    <row r="85" spans="1:38" s="2" customFormat="1" ht="26.25" customHeight="1" thickBot="1" x14ac:dyDescent="0.25">
      <c r="A85" s="70" t="s">
        <v>208</v>
      </c>
      <c r="B85" s="76" t="s">
        <v>215</v>
      </c>
      <c r="C85" s="82" t="s">
        <v>403</v>
      </c>
      <c r="D85" s="72"/>
      <c r="E85" s="6" t="s">
        <v>431</v>
      </c>
      <c r="F85" s="6">
        <v>93.061173773999997</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571.70344829082762</v>
      </c>
      <c r="AL85" s="49" t="s">
        <v>216</v>
      </c>
    </row>
    <row r="86" spans="1:38" s="2" customFormat="1" ht="26.25" customHeight="1" thickBot="1" x14ac:dyDescent="0.25">
      <c r="A86" s="70" t="s">
        <v>208</v>
      </c>
      <c r="B86" s="76" t="s">
        <v>217</v>
      </c>
      <c r="C86" s="80" t="s">
        <v>218</v>
      </c>
      <c r="D86" s="72"/>
      <c r="E86" s="6" t="s">
        <v>431</v>
      </c>
      <c r="F86" s="6">
        <v>18.368235597000002</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155.01325277562069</v>
      </c>
      <c r="AL86" s="49" t="s">
        <v>219</v>
      </c>
    </row>
    <row r="87" spans="1:38" s="2" customFormat="1" ht="26.25" customHeight="1" thickBot="1" x14ac:dyDescent="0.25">
      <c r="A87" s="70" t="s">
        <v>208</v>
      </c>
      <c r="B87" s="76" t="s">
        <v>220</v>
      </c>
      <c r="C87" s="80" t="s">
        <v>221</v>
      </c>
      <c r="D87" s="72"/>
      <c r="E87" s="6" t="s">
        <v>431</v>
      </c>
      <c r="F87" s="6">
        <v>0.45986545200000001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0.66714654881400004</v>
      </c>
      <c r="AL87" s="49" t="s">
        <v>219</v>
      </c>
    </row>
    <row r="88" spans="1:38" s="2" customFormat="1" ht="26.25" customHeight="1" thickBot="1" x14ac:dyDescent="0.25">
      <c r="A88" s="70" t="s">
        <v>208</v>
      </c>
      <c r="B88" s="76" t="s">
        <v>222</v>
      </c>
      <c r="C88" s="80" t="s">
        <v>223</v>
      </c>
      <c r="D88" s="72"/>
      <c r="E88" s="6" t="s">
        <v>432</v>
      </c>
      <c r="F88" s="6">
        <v>47.123959085000003</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14.608857349999999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14.993650413999999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2.7723406445522066E-3</v>
      </c>
      <c r="Y90" s="6">
        <v>1.3993719443930186E-3</v>
      </c>
      <c r="Z90" s="6">
        <v>1.3993719443930186E-3</v>
      </c>
      <c r="AA90" s="6">
        <v>1.3993719443930186E-3</v>
      </c>
      <c r="AB90" s="6">
        <v>6.9704564777312624E-3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0.13833891300000001</v>
      </c>
      <c r="F91" s="6">
        <v>0.36878054100000002</v>
      </c>
      <c r="G91" s="6">
        <v>1.3812110000000001E-2</v>
      </c>
      <c r="H91" s="6">
        <v>0.316206459</v>
      </c>
      <c r="I91" s="6">
        <v>2.2947968300000001</v>
      </c>
      <c r="J91" s="6">
        <v>2.5142355900000002</v>
      </c>
      <c r="K91" s="6">
        <v>2.7517856009999999</v>
      </c>
      <c r="L91" s="6">
        <v>0.92576106800000002</v>
      </c>
      <c r="M91" s="6">
        <v>4.2310082549999999</v>
      </c>
      <c r="N91" s="6">
        <v>3.5856590000000002E-3</v>
      </c>
      <c r="O91" s="6">
        <v>0.411456137</v>
      </c>
      <c r="P91" s="6">
        <v>2.5800000000000001E-7</v>
      </c>
      <c r="Q91" s="6">
        <v>6.0839999999999997E-6</v>
      </c>
      <c r="R91" s="6">
        <v>7.1344E-5</v>
      </c>
      <c r="S91" s="6">
        <v>0.41348002</v>
      </c>
      <c r="T91" s="6">
        <v>0.20586188599999999</v>
      </c>
      <c r="U91" s="6" t="s">
        <v>432</v>
      </c>
      <c r="V91" s="6">
        <v>0.20691380300000001</v>
      </c>
      <c r="W91" s="6">
        <v>7.6194326595329003E-3</v>
      </c>
      <c r="X91" s="6">
        <v>8.4575702520815182E-3</v>
      </c>
      <c r="Y91" s="6">
        <v>3.4287446967898052E-3</v>
      </c>
      <c r="Z91" s="6">
        <v>3.4287446967898052E-3</v>
      </c>
      <c r="AA91" s="6">
        <v>3.4287446967898052E-3</v>
      </c>
      <c r="AB91" s="6">
        <v>1.8743804342450935E-2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1.9014599000000001</v>
      </c>
      <c r="F92" s="6">
        <v>3.6171204000000001</v>
      </c>
      <c r="G92" s="6">
        <v>3.8029198000000002</v>
      </c>
      <c r="H92" s="6" t="s">
        <v>432</v>
      </c>
      <c r="I92" s="6">
        <v>0.57149393999999998</v>
      </c>
      <c r="J92" s="6">
        <v>0.76199192000000004</v>
      </c>
      <c r="K92" s="6">
        <v>0.9524899</v>
      </c>
      <c r="L92" s="6">
        <v>1.4858842440000001E-2</v>
      </c>
      <c r="M92" s="6">
        <v>9.8792864500000004</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1848.8469</v>
      </c>
      <c r="AL92" s="49" t="s">
        <v>231</v>
      </c>
    </row>
    <row r="93" spans="1:38" s="2" customFormat="1" ht="26.25" customHeight="1" thickBot="1" x14ac:dyDescent="0.25">
      <c r="A93" s="70" t="s">
        <v>53</v>
      </c>
      <c r="B93" s="74" t="s">
        <v>232</v>
      </c>
      <c r="C93" s="71" t="s">
        <v>405</v>
      </c>
      <c r="D93" s="77"/>
      <c r="E93" s="6" t="s">
        <v>431</v>
      </c>
      <c r="F93" s="6">
        <v>18.356878063</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8698.4783307733051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0.68627289000000002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2078.661443039648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786.41007500000001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4.9936539000000002E-2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0.92178024400000003</v>
      </c>
      <c r="F99" s="6">
        <v>25.604235217999999</v>
      </c>
      <c r="G99" s="6" t="s">
        <v>431</v>
      </c>
      <c r="H99" s="6">
        <v>31.647381849999999</v>
      </c>
      <c r="I99" s="6">
        <v>0.34221388000000003</v>
      </c>
      <c r="J99" s="6">
        <v>0.52584083999999998</v>
      </c>
      <c r="K99" s="6">
        <v>1.1518418399999999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834.66800000000001</v>
      </c>
      <c r="AL99" s="49" t="s">
        <v>245</v>
      </c>
    </row>
    <row r="100" spans="1:38" s="2" customFormat="1" ht="26.25" customHeight="1" thickBot="1" x14ac:dyDescent="0.25">
      <c r="A100" s="70" t="s">
        <v>243</v>
      </c>
      <c r="B100" s="70" t="s">
        <v>246</v>
      </c>
      <c r="C100" s="71" t="s">
        <v>408</v>
      </c>
      <c r="D100" s="84"/>
      <c r="E100" s="6">
        <v>1.724851167</v>
      </c>
      <c r="F100" s="6">
        <v>18.452828619000002</v>
      </c>
      <c r="G100" s="6" t="s">
        <v>431</v>
      </c>
      <c r="H100" s="6">
        <v>27.923384713000001</v>
      </c>
      <c r="I100" s="6">
        <v>0.30549690000000002</v>
      </c>
      <c r="J100" s="6">
        <v>0.45824535</v>
      </c>
      <c r="K100" s="6">
        <v>1.00135095</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5323.5209999999997</v>
      </c>
      <c r="AL100" s="49" t="s">
        <v>245</v>
      </c>
    </row>
    <row r="101" spans="1:38" s="2" customFormat="1" ht="26.25" customHeight="1" thickBot="1" x14ac:dyDescent="0.25">
      <c r="A101" s="70" t="s">
        <v>243</v>
      </c>
      <c r="B101" s="70" t="s">
        <v>247</v>
      </c>
      <c r="C101" s="71" t="s">
        <v>248</v>
      </c>
      <c r="D101" s="84"/>
      <c r="E101" s="6">
        <v>0.39629176399999999</v>
      </c>
      <c r="F101" s="6">
        <v>1.1244399920000001</v>
      </c>
      <c r="G101" s="6" t="s">
        <v>431</v>
      </c>
      <c r="H101" s="6">
        <v>10.645155736</v>
      </c>
      <c r="I101" s="6">
        <v>9.69888E-2</v>
      </c>
      <c r="J101" s="6">
        <v>0.29096640000000001</v>
      </c>
      <c r="K101" s="6">
        <v>0.67892160000000001</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18471.343000000001</v>
      </c>
      <c r="AL101" s="49" t="s">
        <v>245</v>
      </c>
    </row>
    <row r="102" spans="1:38" s="2" customFormat="1" ht="26.25" customHeight="1" thickBot="1" x14ac:dyDescent="0.25">
      <c r="A102" s="70" t="s">
        <v>243</v>
      </c>
      <c r="B102" s="70" t="s">
        <v>249</v>
      </c>
      <c r="C102" s="71" t="s">
        <v>386</v>
      </c>
      <c r="D102" s="84"/>
      <c r="E102" s="6">
        <v>0.44632758700000003</v>
      </c>
      <c r="F102" s="6">
        <v>11.531091224000001</v>
      </c>
      <c r="G102" s="6" t="s">
        <v>431</v>
      </c>
      <c r="H102" s="6">
        <v>60.226633540999998</v>
      </c>
      <c r="I102" s="6">
        <v>0.15779162999999999</v>
      </c>
      <c r="J102" s="6">
        <v>3.5268093500000002</v>
      </c>
      <c r="K102" s="6">
        <v>24.8480919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25353.199000000001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0.201120928</v>
      </c>
      <c r="F104" s="6">
        <v>0.50123709599999999</v>
      </c>
      <c r="G104" s="6" t="s">
        <v>431</v>
      </c>
      <c r="H104" s="6">
        <v>4.8747096870000002</v>
      </c>
      <c r="I104" s="6">
        <v>3.0628900000000001E-2</v>
      </c>
      <c r="J104" s="6">
        <v>9.1886700000000002E-2</v>
      </c>
      <c r="K104" s="6">
        <v>0.21440229999999999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2569.855</v>
      </c>
      <c r="AL104" s="49" t="s">
        <v>245</v>
      </c>
    </row>
    <row r="105" spans="1:38" s="2" customFormat="1" ht="26.25" customHeight="1" thickBot="1" x14ac:dyDescent="0.25">
      <c r="A105" s="70" t="s">
        <v>243</v>
      </c>
      <c r="B105" s="70" t="s">
        <v>254</v>
      </c>
      <c r="C105" s="71" t="s">
        <v>255</v>
      </c>
      <c r="D105" s="84"/>
      <c r="E105" s="6">
        <v>0.16578317400000001</v>
      </c>
      <c r="F105" s="6">
        <v>0.70286758299999996</v>
      </c>
      <c r="G105" s="6" t="s">
        <v>431</v>
      </c>
      <c r="H105" s="6">
        <v>4.3540996630000004</v>
      </c>
      <c r="I105" s="6">
        <v>2.8589548999999999E-2</v>
      </c>
      <c r="J105" s="6">
        <v>4.4926434000000001E-2</v>
      </c>
      <c r="K105" s="6">
        <v>9.8021311E-2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622.07400021495198</v>
      </c>
      <c r="AL105" s="49" t="s">
        <v>245</v>
      </c>
    </row>
    <row r="106" spans="1:38" s="2" customFormat="1" ht="26.25" customHeight="1" thickBot="1" x14ac:dyDescent="0.25">
      <c r="A106" s="70" t="s">
        <v>243</v>
      </c>
      <c r="B106" s="70" t="s">
        <v>256</v>
      </c>
      <c r="C106" s="71" t="s">
        <v>257</v>
      </c>
      <c r="D106" s="84"/>
      <c r="E106" s="6">
        <v>1.5637489999999999E-3</v>
      </c>
      <c r="F106" s="6">
        <v>2.7207116E-2</v>
      </c>
      <c r="G106" s="6" t="s">
        <v>431</v>
      </c>
      <c r="H106" s="6">
        <v>5.9487325000000001E-2</v>
      </c>
      <c r="I106" s="6">
        <v>9.8696500000000002E-4</v>
      </c>
      <c r="J106" s="6">
        <v>1.5791480000000001E-3</v>
      </c>
      <c r="K106" s="6">
        <v>3.3556929999999999E-3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42.160000010570997</v>
      </c>
      <c r="AL106" s="49" t="s">
        <v>245</v>
      </c>
    </row>
    <row r="107" spans="1:38" s="2" customFormat="1" ht="26.25" customHeight="1" thickBot="1" x14ac:dyDescent="0.25">
      <c r="A107" s="70" t="s">
        <v>243</v>
      </c>
      <c r="B107" s="70" t="s">
        <v>258</v>
      </c>
      <c r="C107" s="71" t="s">
        <v>379</v>
      </c>
      <c r="D107" s="84"/>
      <c r="E107" s="6">
        <v>0.56475201200000003</v>
      </c>
      <c r="F107" s="6">
        <v>1.949347988</v>
      </c>
      <c r="G107" s="6" t="s">
        <v>431</v>
      </c>
      <c r="H107" s="6">
        <v>8.1945259900000007</v>
      </c>
      <c r="I107" s="6">
        <v>0.14802953399999999</v>
      </c>
      <c r="J107" s="6">
        <v>1.9737271199999999</v>
      </c>
      <c r="K107" s="6">
        <v>9.3752038199999994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49343.178</v>
      </c>
      <c r="AL107" s="49" t="s">
        <v>245</v>
      </c>
    </row>
    <row r="108" spans="1:38" s="2" customFormat="1" ht="26.25" customHeight="1" thickBot="1" x14ac:dyDescent="0.25">
      <c r="A108" s="70" t="s">
        <v>243</v>
      </c>
      <c r="B108" s="70" t="s">
        <v>259</v>
      </c>
      <c r="C108" s="71" t="s">
        <v>380</v>
      </c>
      <c r="D108" s="84"/>
      <c r="E108" s="6">
        <v>0.94663656299999999</v>
      </c>
      <c r="F108" s="6">
        <v>10.836219505000001</v>
      </c>
      <c r="G108" s="6" t="s">
        <v>431</v>
      </c>
      <c r="H108" s="6">
        <v>19.945739031999999</v>
      </c>
      <c r="I108" s="6">
        <v>0.15083882000000001</v>
      </c>
      <c r="J108" s="6">
        <v>1.5083882</v>
      </c>
      <c r="K108" s="6">
        <v>3.0167763999999999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75419.41</v>
      </c>
      <c r="AL108" s="49" t="s">
        <v>245</v>
      </c>
    </row>
    <row r="109" spans="1:38" s="2" customFormat="1" ht="26.25" customHeight="1" thickBot="1" x14ac:dyDescent="0.25">
      <c r="A109" s="70" t="s">
        <v>243</v>
      </c>
      <c r="B109" s="70" t="s">
        <v>260</v>
      </c>
      <c r="C109" s="71" t="s">
        <v>381</v>
      </c>
      <c r="D109" s="84"/>
      <c r="E109" s="6">
        <v>0.139459155</v>
      </c>
      <c r="F109" s="6">
        <v>0.67790762500000001</v>
      </c>
      <c r="G109" s="6" t="s">
        <v>431</v>
      </c>
      <c r="H109" s="6">
        <v>4.036502703</v>
      </c>
      <c r="I109" s="6">
        <v>0.11593918</v>
      </c>
      <c r="J109" s="6">
        <v>0.63766548999999995</v>
      </c>
      <c r="K109" s="6">
        <v>0.63766548999999995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5796.9589999999998</v>
      </c>
      <c r="AL109" s="49" t="s">
        <v>245</v>
      </c>
    </row>
    <row r="110" spans="1:38" s="2" customFormat="1" ht="26.25" customHeight="1" thickBot="1" x14ac:dyDescent="0.25">
      <c r="A110" s="70" t="s">
        <v>243</v>
      </c>
      <c r="B110" s="70" t="s">
        <v>261</v>
      </c>
      <c r="C110" s="71" t="s">
        <v>382</v>
      </c>
      <c r="D110" s="84"/>
      <c r="E110" s="6">
        <v>0.33134545199999998</v>
      </c>
      <c r="F110" s="6">
        <v>1.6184360419999999</v>
      </c>
      <c r="G110" s="6" t="s">
        <v>431</v>
      </c>
      <c r="H110" s="6">
        <v>9.5908976760000009</v>
      </c>
      <c r="I110" s="6">
        <v>0.27756734</v>
      </c>
      <c r="J110" s="6">
        <v>1.5266203700000001</v>
      </c>
      <c r="K110" s="6">
        <v>1.5266203700000001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13878.367</v>
      </c>
      <c r="AL110" s="49" t="s">
        <v>245</v>
      </c>
    </row>
    <row r="111" spans="1:38" s="2" customFormat="1" ht="26.25" customHeight="1" thickBot="1" x14ac:dyDescent="0.25">
      <c r="A111" s="70" t="s">
        <v>243</v>
      </c>
      <c r="B111" s="70" t="s">
        <v>262</v>
      </c>
      <c r="C111" s="71" t="s">
        <v>376</v>
      </c>
      <c r="D111" s="84"/>
      <c r="E111" s="6">
        <v>1.002694116</v>
      </c>
      <c r="F111" s="6">
        <v>0.630464311</v>
      </c>
      <c r="G111" s="6" t="s">
        <v>431</v>
      </c>
      <c r="H111" s="6">
        <v>17.052381164</v>
      </c>
      <c r="I111" s="6">
        <v>3.4435687999999999E-2</v>
      </c>
      <c r="J111" s="6">
        <v>6.8871375999999998E-2</v>
      </c>
      <c r="K111" s="6">
        <v>0.15496059600000001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8608.9220000000005</v>
      </c>
      <c r="AL111" s="49" t="s">
        <v>245</v>
      </c>
    </row>
    <row r="112" spans="1:38" s="2" customFormat="1" ht="26.25" customHeight="1" thickBot="1" x14ac:dyDescent="0.25">
      <c r="A112" s="70" t="s">
        <v>263</v>
      </c>
      <c r="B112" s="70" t="s">
        <v>264</v>
      </c>
      <c r="C112" s="71" t="s">
        <v>265</v>
      </c>
      <c r="D112" s="72"/>
      <c r="E112" s="6">
        <v>37.492946766000003</v>
      </c>
      <c r="F112" s="6" t="s">
        <v>431</v>
      </c>
      <c r="G112" s="6" t="s">
        <v>431</v>
      </c>
      <c r="H112" s="6">
        <v>103.793886693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937323669.15452313</v>
      </c>
      <c r="AL112" s="49" t="s">
        <v>418</v>
      </c>
    </row>
    <row r="113" spans="1:38" s="2" customFormat="1" ht="26.25" customHeight="1" thickBot="1" x14ac:dyDescent="0.25">
      <c r="A113" s="70" t="s">
        <v>263</v>
      </c>
      <c r="B113" s="85" t="s">
        <v>266</v>
      </c>
      <c r="C113" s="86" t="s">
        <v>267</v>
      </c>
      <c r="D113" s="72"/>
      <c r="E113" s="6">
        <v>17.457479436</v>
      </c>
      <c r="F113" s="6">
        <v>26.328864552999999</v>
      </c>
      <c r="G113" s="6" t="s">
        <v>431</v>
      </c>
      <c r="H113" s="6">
        <v>116.381099181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1.4321760320000001</v>
      </c>
      <c r="F114" s="6" t="s">
        <v>431</v>
      </c>
      <c r="G114" s="6" t="s">
        <v>431</v>
      </c>
      <c r="H114" s="6">
        <v>4.6545721130000004</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0.408604511</v>
      </c>
      <c r="F115" s="6" t="s">
        <v>431</v>
      </c>
      <c r="G115" s="6" t="s">
        <v>431</v>
      </c>
      <c r="H115" s="6">
        <v>0.81720901400000001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12.750514563999999</v>
      </c>
      <c r="F116" s="6">
        <v>1.4706595499999999</v>
      </c>
      <c r="G116" s="6" t="s">
        <v>431</v>
      </c>
      <c r="H116" s="6">
        <v>35.404164420999997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6.0242775890000004</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1.9440129580000001</v>
      </c>
      <c r="J119" s="6">
        <v>44.278909132999999</v>
      </c>
      <c r="K119" s="6">
        <v>44.278909132999999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9.4748780319999995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10.525021000000001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1.1496594008273193E-2</v>
      </c>
      <c r="F125" s="6">
        <v>4.4124693339887902</v>
      </c>
      <c r="G125" s="6" t="s">
        <v>431</v>
      </c>
      <c r="H125" s="6" t="s">
        <v>432</v>
      </c>
      <c r="I125" s="6">
        <v>5.253516338700432E-3</v>
      </c>
      <c r="J125" s="6">
        <v>7.9477538171420122E-3</v>
      </c>
      <c r="K125" s="6">
        <v>1.148213027273204E-2</v>
      </c>
      <c r="L125" s="6" t="s">
        <v>431</v>
      </c>
      <c r="M125" s="6">
        <v>0.21223213577180272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14485.147754354472</v>
      </c>
      <c r="AL125" s="49" t="s">
        <v>425</v>
      </c>
    </row>
    <row r="126" spans="1:38" s="2" customFormat="1" ht="26.25" customHeight="1" thickBot="1" x14ac:dyDescent="0.25">
      <c r="A126" s="70" t="s">
        <v>288</v>
      </c>
      <c r="B126" s="70" t="s">
        <v>291</v>
      </c>
      <c r="C126" s="71" t="s">
        <v>292</v>
      </c>
      <c r="D126" s="72"/>
      <c r="E126" s="6" t="s">
        <v>432</v>
      </c>
      <c r="F126" s="6" t="s">
        <v>432</v>
      </c>
      <c r="G126" s="6" t="s">
        <v>432</v>
      </c>
      <c r="H126" s="6">
        <v>1.0786439999999999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4494.3500000000004</v>
      </c>
      <c r="AL126" s="49" t="s">
        <v>424</v>
      </c>
    </row>
    <row r="127" spans="1:38" s="2" customFormat="1" ht="26.25" customHeight="1" thickBot="1" x14ac:dyDescent="0.25">
      <c r="A127" s="70" t="s">
        <v>288</v>
      </c>
      <c r="B127" s="70" t="s">
        <v>293</v>
      </c>
      <c r="C127" s="71" t="s">
        <v>294</v>
      </c>
      <c r="D127" s="72"/>
      <c r="E127" s="6">
        <v>2.5675120000000001E-3</v>
      </c>
      <c r="F127" s="6" t="s">
        <v>432</v>
      </c>
      <c r="G127" s="6" t="s">
        <v>432</v>
      </c>
      <c r="H127" s="6">
        <v>8.0620840999999999E-2</v>
      </c>
      <c r="I127" s="6">
        <v>1.066504E-3</v>
      </c>
      <c r="J127" s="6">
        <v>1.066504E-3</v>
      </c>
      <c r="K127" s="6">
        <v>1.066504E-3</v>
      </c>
      <c r="L127" s="6" t="s">
        <v>432</v>
      </c>
      <c r="M127" s="6">
        <v>4.7400221999999999E-2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2.931666908</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0.15820717500000001</v>
      </c>
      <c r="F132" s="6">
        <v>3.0806907000000001E-2</v>
      </c>
      <c r="G132" s="6">
        <v>0.183374436</v>
      </c>
      <c r="H132" s="6" t="s">
        <v>432</v>
      </c>
      <c r="I132" s="6">
        <v>2.881598E-3</v>
      </c>
      <c r="J132" s="6">
        <v>1.0740503E-2</v>
      </c>
      <c r="K132" s="6">
        <v>0.136221009</v>
      </c>
      <c r="L132" s="6">
        <v>1.00855E-4</v>
      </c>
      <c r="M132" s="6">
        <v>0.98088448500000003</v>
      </c>
      <c r="N132" s="6">
        <v>8.6748131000000006E-2</v>
      </c>
      <c r="O132" s="6">
        <v>7.7910870000000004E-3</v>
      </c>
      <c r="P132" s="6">
        <v>3.750289E-3</v>
      </c>
      <c r="Q132" s="6">
        <v>0.29742948899999999</v>
      </c>
      <c r="R132" s="6">
        <v>0.88596017999999999</v>
      </c>
      <c r="S132" s="6">
        <v>2.5313148000000001</v>
      </c>
      <c r="T132" s="6">
        <v>0.50626296000000004</v>
      </c>
      <c r="U132" s="6">
        <v>9.4924310000000008E-3</v>
      </c>
      <c r="V132" s="6">
        <v>4.1766694199999996</v>
      </c>
      <c r="W132" s="6">
        <v>1.0597087000000001</v>
      </c>
      <c r="X132" s="6">
        <v>3.3400343699999998E-5</v>
      </c>
      <c r="Y132" s="6">
        <v>4.5843608999999997E-6</v>
      </c>
      <c r="Z132" s="6">
        <v>3.9949430699999997E-5</v>
      </c>
      <c r="AA132" s="6">
        <v>6.549087E-6</v>
      </c>
      <c r="AB132" s="6">
        <v>8.4483222300000006E-5</v>
      </c>
      <c r="AC132" s="6">
        <v>0.12681439999999999</v>
      </c>
      <c r="AD132" s="6">
        <v>0.284773</v>
      </c>
      <c r="AE132" s="60"/>
      <c r="AF132" s="26" t="s">
        <v>431</v>
      </c>
      <c r="AG132" s="26" t="s">
        <v>431</v>
      </c>
      <c r="AH132" s="26" t="s">
        <v>431</v>
      </c>
      <c r="AI132" s="26" t="s">
        <v>431</v>
      </c>
      <c r="AJ132" s="26" t="s">
        <v>431</v>
      </c>
      <c r="AK132" s="26">
        <v>65.670919999999995</v>
      </c>
      <c r="AL132" s="49" t="s">
        <v>414</v>
      </c>
    </row>
    <row r="133" spans="1:38" s="2" customFormat="1" ht="26.25" customHeight="1" thickBot="1" x14ac:dyDescent="0.25">
      <c r="A133" s="70" t="s">
        <v>288</v>
      </c>
      <c r="B133" s="74" t="s">
        <v>307</v>
      </c>
      <c r="C133" s="82" t="s">
        <v>308</v>
      </c>
      <c r="D133" s="72"/>
      <c r="E133" s="6">
        <v>7.4023143E-2</v>
      </c>
      <c r="F133" s="6">
        <v>1.166427E-3</v>
      </c>
      <c r="G133" s="6">
        <v>1.0138925E-2</v>
      </c>
      <c r="H133" s="6" t="s">
        <v>431</v>
      </c>
      <c r="I133" s="6">
        <v>3.1134579999999999E-3</v>
      </c>
      <c r="J133" s="6">
        <v>3.1134579999999999E-3</v>
      </c>
      <c r="K133" s="6">
        <v>3.4597989999999999E-3</v>
      </c>
      <c r="L133" s="6" t="s">
        <v>432</v>
      </c>
      <c r="M133" s="6" t="s">
        <v>434</v>
      </c>
      <c r="N133" s="6">
        <v>2.6944410000000001E-3</v>
      </c>
      <c r="O133" s="6">
        <v>4.51316E-4</v>
      </c>
      <c r="P133" s="6">
        <v>0.133690279</v>
      </c>
      <c r="Q133" s="6">
        <v>1.221158E-3</v>
      </c>
      <c r="R133" s="6">
        <v>1.2166709999999999E-3</v>
      </c>
      <c r="S133" s="6">
        <v>1.1152829999999999E-3</v>
      </c>
      <c r="T133" s="6">
        <v>1.554932E-3</v>
      </c>
      <c r="U133" s="6">
        <v>1.7747609999999999E-3</v>
      </c>
      <c r="V133" s="6">
        <v>1.4366771E-2</v>
      </c>
      <c r="W133" s="6">
        <v>2.4225755400000002E-3</v>
      </c>
      <c r="X133" s="6">
        <v>1.184370264E-6</v>
      </c>
      <c r="Y133" s="6">
        <v>6.4691739420000004E-7</v>
      </c>
      <c r="Z133" s="6">
        <v>5.7782912879999995E-7</v>
      </c>
      <c r="AA133" s="6">
        <v>6.2717788980000001E-7</v>
      </c>
      <c r="AB133" s="6">
        <v>3.0362946768E-6</v>
      </c>
      <c r="AC133" s="6">
        <v>1.346E-2</v>
      </c>
      <c r="AD133" s="6">
        <v>3.6787E-2</v>
      </c>
      <c r="AE133" s="60"/>
      <c r="AF133" s="26" t="s">
        <v>431</v>
      </c>
      <c r="AG133" s="26" t="s">
        <v>431</v>
      </c>
      <c r="AH133" s="26" t="s">
        <v>431</v>
      </c>
      <c r="AI133" s="26" t="s">
        <v>431</v>
      </c>
      <c r="AJ133" s="26" t="s">
        <v>431</v>
      </c>
      <c r="AK133" s="26">
        <v>89725.02</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27.640241836000001</v>
      </c>
      <c r="F135" s="6">
        <v>5.5391266229999996</v>
      </c>
      <c r="G135" s="6">
        <v>1.0524340590000001</v>
      </c>
      <c r="H135" s="6" t="s">
        <v>432</v>
      </c>
      <c r="I135" s="6">
        <v>25.535373718999999</v>
      </c>
      <c r="J135" s="6">
        <v>27.086329176</v>
      </c>
      <c r="K135" s="6">
        <v>27.58485057</v>
      </c>
      <c r="L135" s="6">
        <v>14.274329301</v>
      </c>
      <c r="M135" s="6">
        <v>348.300281891</v>
      </c>
      <c r="N135" s="6">
        <v>3.711214832</v>
      </c>
      <c r="O135" s="6">
        <v>0.38773886299999999</v>
      </c>
      <c r="P135" s="6" t="s">
        <v>432</v>
      </c>
      <c r="Q135" s="6">
        <v>0.22156506500000001</v>
      </c>
      <c r="R135" s="6">
        <v>5.5391269E-2</v>
      </c>
      <c r="S135" s="6">
        <v>0.77547772699999995</v>
      </c>
      <c r="T135" s="6" t="s">
        <v>432</v>
      </c>
      <c r="U135" s="6">
        <v>0.16617380100000001</v>
      </c>
      <c r="V135" s="6">
        <v>99.981235498999993</v>
      </c>
      <c r="W135" s="6">
        <v>55.391266203999706</v>
      </c>
      <c r="X135" s="6">
        <v>3.1019140093379929E-2</v>
      </c>
      <c r="Y135" s="6">
        <v>5.8160887675087369E-2</v>
      </c>
      <c r="Z135" s="6">
        <v>0.1318313453968647</v>
      </c>
      <c r="AA135" s="6" t="s">
        <v>432</v>
      </c>
      <c r="AB135" s="6">
        <v>0.22101137316533201</v>
      </c>
      <c r="AC135" s="6" t="s">
        <v>432</v>
      </c>
      <c r="AD135" s="6" t="s">
        <v>431</v>
      </c>
      <c r="AE135" s="60"/>
      <c r="AF135" s="26" t="s">
        <v>431</v>
      </c>
      <c r="AG135" s="26" t="s">
        <v>431</v>
      </c>
      <c r="AH135" s="26" t="s">
        <v>431</v>
      </c>
      <c r="AI135" s="26" t="s">
        <v>431</v>
      </c>
      <c r="AJ135" s="26" t="s">
        <v>431</v>
      </c>
      <c r="AK135" s="26">
        <v>3877.3925116724913</v>
      </c>
      <c r="AL135" s="49" t="s">
        <v>412</v>
      </c>
    </row>
    <row r="136" spans="1:38" s="2" customFormat="1" ht="26.25" customHeight="1" thickBot="1" x14ac:dyDescent="0.25">
      <c r="A136" s="70" t="s">
        <v>288</v>
      </c>
      <c r="B136" s="70" t="s">
        <v>313</v>
      </c>
      <c r="C136" s="71" t="s">
        <v>314</v>
      </c>
      <c r="D136" s="72"/>
      <c r="E136" s="6">
        <v>9.4397960000000003E-3</v>
      </c>
      <c r="F136" s="6">
        <v>6.9695084000000004E-2</v>
      </c>
      <c r="G136" s="6" t="s">
        <v>431</v>
      </c>
      <c r="H136" s="6" t="s">
        <v>432</v>
      </c>
      <c r="I136" s="6">
        <v>3.9211439999999997E-3</v>
      </c>
      <c r="J136" s="6">
        <v>3.9211439999999997E-3</v>
      </c>
      <c r="K136" s="6">
        <v>3.9211439999999997E-3</v>
      </c>
      <c r="L136" s="6" t="s">
        <v>432</v>
      </c>
      <c r="M136" s="6">
        <v>0.17427316900000001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977.81942201982804</v>
      </c>
      <c r="AL136" s="49" t="s">
        <v>416</v>
      </c>
    </row>
    <row r="137" spans="1:38" s="2" customFormat="1" ht="26.25" customHeight="1" thickBot="1" x14ac:dyDescent="0.25">
      <c r="A137" s="70" t="s">
        <v>288</v>
      </c>
      <c r="B137" s="70" t="s">
        <v>315</v>
      </c>
      <c r="C137" s="71" t="s">
        <v>316</v>
      </c>
      <c r="D137" s="72"/>
      <c r="E137" s="6">
        <v>2.7043829999999999E-3</v>
      </c>
      <c r="F137" s="6">
        <v>7.9204856350000002E-3</v>
      </c>
      <c r="G137" s="6" t="s">
        <v>431</v>
      </c>
      <c r="H137" s="6" t="s">
        <v>432</v>
      </c>
      <c r="I137" s="6">
        <v>1.123359E-3</v>
      </c>
      <c r="J137" s="6">
        <v>1.123359E-3</v>
      </c>
      <c r="K137" s="6">
        <v>1.123359E-3</v>
      </c>
      <c r="L137" s="6" t="s">
        <v>432</v>
      </c>
      <c r="M137" s="6">
        <v>4.9923262000000003E-2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570.24</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2.1105309999999999E-2</v>
      </c>
      <c r="G139" s="6" t="s">
        <v>432</v>
      </c>
      <c r="H139" s="6">
        <v>2.5307509999999999E-3</v>
      </c>
      <c r="I139" s="6">
        <v>1.164645412</v>
      </c>
      <c r="J139" s="6">
        <v>1.164645412</v>
      </c>
      <c r="K139" s="6">
        <v>1.164645412</v>
      </c>
      <c r="L139" s="6" t="s">
        <v>433</v>
      </c>
      <c r="M139" s="6" t="s">
        <v>432</v>
      </c>
      <c r="N139" s="6">
        <v>3.3427869999999998E-3</v>
      </c>
      <c r="O139" s="6">
        <v>6.7046120000000004E-3</v>
      </c>
      <c r="P139" s="6">
        <v>6.7046120000000004E-3</v>
      </c>
      <c r="Q139" s="6">
        <v>1.0602406999999999E-2</v>
      </c>
      <c r="R139" s="6">
        <v>1.0114718999999999E-2</v>
      </c>
      <c r="S139" s="6">
        <v>2.3659563000000002E-2</v>
      </c>
      <c r="T139" s="6" t="s">
        <v>432</v>
      </c>
      <c r="U139" s="6" t="s">
        <v>432</v>
      </c>
      <c r="V139" s="6" t="s">
        <v>432</v>
      </c>
      <c r="W139" s="6">
        <v>11.964674402988502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1055.2653399999999</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899.76668295831564</v>
      </c>
      <c r="F141" s="20">
        <f t="shared" ref="F141:AD141" si="0">SUM(F14:F140)</f>
        <v>585.88946648823173</v>
      </c>
      <c r="G141" s="20">
        <f t="shared" si="0"/>
        <v>243.21083650779852</v>
      </c>
      <c r="H141" s="20">
        <f t="shared" si="0"/>
        <v>475.33035427573395</v>
      </c>
      <c r="I141" s="20">
        <f t="shared" si="0"/>
        <v>139.37979843938328</v>
      </c>
      <c r="J141" s="20">
        <f t="shared" si="0"/>
        <v>230.67707839987358</v>
      </c>
      <c r="K141" s="20">
        <f t="shared" si="0"/>
        <v>346.91552265753046</v>
      </c>
      <c r="L141" s="20">
        <f t="shared" si="0"/>
        <v>39.663307920287338</v>
      </c>
      <c r="M141" s="20">
        <f t="shared" si="0"/>
        <v>1547.4661179554651</v>
      </c>
      <c r="N141" s="20">
        <f t="shared" si="0"/>
        <v>126.73026700868556</v>
      </c>
      <c r="O141" s="20">
        <f t="shared" si="0"/>
        <v>6.3819361153942218</v>
      </c>
      <c r="P141" s="20">
        <f t="shared" si="0"/>
        <v>4.164714426389307</v>
      </c>
      <c r="Q141" s="20">
        <f t="shared" si="0"/>
        <v>5.438661102543012</v>
      </c>
      <c r="R141" s="20">
        <f>SUM(R14:R140)</f>
        <v>25.446552036410971</v>
      </c>
      <c r="S141" s="20">
        <f t="shared" si="0"/>
        <v>128.93386678390593</v>
      </c>
      <c r="T141" s="20">
        <f t="shared" si="0"/>
        <v>97.533311806413749</v>
      </c>
      <c r="U141" s="20">
        <f t="shared" si="0"/>
        <v>5.8356124693301989</v>
      </c>
      <c r="V141" s="20">
        <f t="shared" si="0"/>
        <v>300.56708557980721</v>
      </c>
      <c r="W141" s="20">
        <f t="shared" si="0"/>
        <v>243.29629299508449</v>
      </c>
      <c r="X141" s="20">
        <f t="shared" si="0"/>
        <v>15.312090735427308</v>
      </c>
      <c r="Y141" s="20">
        <f t="shared" si="0"/>
        <v>14.985440946152845</v>
      </c>
      <c r="Z141" s="20">
        <f t="shared" si="0"/>
        <v>6.8381986682346758</v>
      </c>
      <c r="AA141" s="20">
        <f t="shared" si="0"/>
        <v>7.7602218191915329</v>
      </c>
      <c r="AB141" s="20">
        <f t="shared" si="0"/>
        <v>60.30663988726473</v>
      </c>
      <c r="AC141" s="20">
        <f t="shared" si="0"/>
        <v>12.155533602307317</v>
      </c>
      <c r="AD141" s="20">
        <f t="shared" si="0"/>
        <v>824.06854653595622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899.76668295831564</v>
      </c>
      <c r="F152" s="14">
        <f t="shared" ref="F152:AD152" si="1">SUM(F$141, F$151, IF(AND(ISNUMBER(SEARCH($B$4,"AT|BE|CH|GB|IE|LT|LU|NL")),SUM(F$143:F$149)&gt;0),SUM(F$143:F$149)-SUM(F$27:F$33),0))</f>
        <v>585.88946648823173</v>
      </c>
      <c r="G152" s="14">
        <f t="shared" si="1"/>
        <v>243.21083650779852</v>
      </c>
      <c r="H152" s="14">
        <f t="shared" si="1"/>
        <v>475.33035427573395</v>
      </c>
      <c r="I152" s="14">
        <f t="shared" si="1"/>
        <v>139.37979843938328</v>
      </c>
      <c r="J152" s="14">
        <f t="shared" si="1"/>
        <v>230.67707839987358</v>
      </c>
      <c r="K152" s="14">
        <f t="shared" si="1"/>
        <v>346.91552265753046</v>
      </c>
      <c r="L152" s="14">
        <f t="shared" si="1"/>
        <v>39.663307920287338</v>
      </c>
      <c r="M152" s="14">
        <f t="shared" si="1"/>
        <v>1547.4661179554651</v>
      </c>
      <c r="N152" s="14">
        <f t="shared" si="1"/>
        <v>126.73026700868556</v>
      </c>
      <c r="O152" s="14">
        <f t="shared" si="1"/>
        <v>6.3819361153942218</v>
      </c>
      <c r="P152" s="14">
        <f t="shared" si="1"/>
        <v>4.164714426389307</v>
      </c>
      <c r="Q152" s="14">
        <f t="shared" si="1"/>
        <v>5.438661102543012</v>
      </c>
      <c r="R152" s="14">
        <f t="shared" si="1"/>
        <v>25.446552036410971</v>
      </c>
      <c r="S152" s="14">
        <f t="shared" si="1"/>
        <v>128.93386678390593</v>
      </c>
      <c r="T152" s="14">
        <f t="shared" si="1"/>
        <v>97.533311806413749</v>
      </c>
      <c r="U152" s="14">
        <f t="shared" si="1"/>
        <v>5.8356124693301989</v>
      </c>
      <c r="V152" s="14">
        <f t="shared" si="1"/>
        <v>300.56708557980721</v>
      </c>
      <c r="W152" s="14">
        <f t="shared" si="1"/>
        <v>243.29629299508449</v>
      </c>
      <c r="X152" s="14">
        <f t="shared" si="1"/>
        <v>15.312090735427308</v>
      </c>
      <c r="Y152" s="14">
        <f t="shared" si="1"/>
        <v>14.985440946152845</v>
      </c>
      <c r="Z152" s="14">
        <f t="shared" si="1"/>
        <v>6.8381986682346758</v>
      </c>
      <c r="AA152" s="14">
        <f t="shared" si="1"/>
        <v>7.7602218191915329</v>
      </c>
      <c r="AB152" s="14">
        <f t="shared" si="1"/>
        <v>60.30663988726473</v>
      </c>
      <c r="AC152" s="14">
        <f t="shared" si="1"/>
        <v>12.155533602307317</v>
      </c>
      <c r="AD152" s="14">
        <f t="shared" si="1"/>
        <v>824.06854653595622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899.76668295831564</v>
      </c>
      <c r="F154" s="14">
        <f>SUM(F$141, F$153, -1 * IF(OR($B$6=2005,$B$6&gt;=2020),SUM(F$99:F$122),0), IF(AND(ISNUMBER(SEARCH($B$4,"AT|BE|CH|GB|IE|LT|LU|NL")),SUM(F$143:F$149)&gt;0),SUM(F$143:F$149)-SUM(F$27:F$33),0))</f>
        <v>585.88946648823173</v>
      </c>
      <c r="G154" s="14">
        <f>SUM(G$141, G$153, IF(AND(ISNUMBER(SEARCH($B$4,"AT|BE|CH|GB|IE|LT|LU|NL")),SUM(G$143:G$149)&gt;0),SUM(G$143:G$149)-SUM(G$27:G$33),0))</f>
        <v>243.21083650779852</v>
      </c>
      <c r="H154" s="14">
        <f>SUM(H$141, H$153, IF(AND(ISNUMBER(SEARCH($B$4,"AT|BE|CH|GB|IE|LT|LU|NL")),SUM(H$143:H$149)&gt;0),SUM(H$143:H$149)-SUM(H$27:H$33),0))</f>
        <v>475.33035427573395</v>
      </c>
      <c r="I154" s="14">
        <f t="shared" ref="I154:AD154" si="2">SUM(I$141, I$153, IF(AND(ISNUMBER(SEARCH($B$4,"AT|BE|CH|GB|IE|LT|LU|NL")),SUM(I$143:I$149)&gt;0),SUM(I$143:I$149)-SUM(I$27:I$33),0))</f>
        <v>139.37979843938328</v>
      </c>
      <c r="J154" s="14">
        <f t="shared" si="2"/>
        <v>230.67707839987358</v>
      </c>
      <c r="K154" s="14">
        <f t="shared" si="2"/>
        <v>346.91552265753046</v>
      </c>
      <c r="L154" s="14">
        <f t="shared" si="2"/>
        <v>39.663307920287338</v>
      </c>
      <c r="M154" s="14">
        <f t="shared" si="2"/>
        <v>1547.4661179554651</v>
      </c>
      <c r="N154" s="14">
        <f t="shared" si="2"/>
        <v>126.73026700868556</v>
      </c>
      <c r="O154" s="14">
        <f t="shared" si="2"/>
        <v>6.3819361153942218</v>
      </c>
      <c r="P154" s="14">
        <f t="shared" si="2"/>
        <v>4.164714426389307</v>
      </c>
      <c r="Q154" s="14">
        <f t="shared" si="2"/>
        <v>5.438661102543012</v>
      </c>
      <c r="R154" s="14">
        <f t="shared" si="2"/>
        <v>25.446552036410971</v>
      </c>
      <c r="S154" s="14">
        <f t="shared" si="2"/>
        <v>128.93386678390593</v>
      </c>
      <c r="T154" s="14">
        <f t="shared" si="2"/>
        <v>97.533311806413749</v>
      </c>
      <c r="U154" s="14">
        <f t="shared" si="2"/>
        <v>5.8356124693301989</v>
      </c>
      <c r="V154" s="14">
        <f t="shared" si="2"/>
        <v>300.56708557980721</v>
      </c>
      <c r="W154" s="14">
        <f t="shared" si="2"/>
        <v>243.29629299508449</v>
      </c>
      <c r="X154" s="14">
        <f t="shared" si="2"/>
        <v>15.312090735427308</v>
      </c>
      <c r="Y154" s="14">
        <f t="shared" si="2"/>
        <v>14.985440946152845</v>
      </c>
      <c r="Z154" s="14">
        <f t="shared" si="2"/>
        <v>6.8381986682346758</v>
      </c>
      <c r="AA154" s="14">
        <f t="shared" si="2"/>
        <v>7.7602218191915329</v>
      </c>
      <c r="AB154" s="14">
        <f t="shared" si="2"/>
        <v>60.30663988726473</v>
      </c>
      <c r="AC154" s="14">
        <f t="shared" si="2"/>
        <v>12.155533602307317</v>
      </c>
      <c r="AD154" s="14">
        <f t="shared" si="2"/>
        <v>824.06854653595622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46.717184575846929</v>
      </c>
      <c r="F157" s="23">
        <v>0.89017508677016988</v>
      </c>
      <c r="G157" s="23">
        <v>2.5985035747461587</v>
      </c>
      <c r="H157" s="23" t="s">
        <v>432</v>
      </c>
      <c r="I157" s="23">
        <v>0.55016660619417457</v>
      </c>
      <c r="J157" s="23">
        <v>0.55016660619417457</v>
      </c>
      <c r="K157" s="23">
        <v>0.55016660619417457</v>
      </c>
      <c r="L157" s="23">
        <v>0.26405537393670525</v>
      </c>
      <c r="M157" s="23">
        <v>7.4213558152957866</v>
      </c>
      <c r="N157" s="23">
        <v>0.69902361820922176</v>
      </c>
      <c r="O157" s="23">
        <v>1.6050088031309087E-4</v>
      </c>
      <c r="P157" s="23">
        <v>7.088666406495814E-3</v>
      </c>
      <c r="Q157" s="23">
        <v>3.0755014101736214E-4</v>
      </c>
      <c r="R157" s="23">
        <v>3.7413126403180758E-2</v>
      </c>
      <c r="S157" s="23">
        <v>2.2715732483694132E-2</v>
      </c>
      <c r="T157" s="23">
        <v>3.0938725100285072E-4</v>
      </c>
      <c r="U157" s="23">
        <v>3.0745828551808767E-4</v>
      </c>
      <c r="V157" s="23">
        <v>5.8813274396759298E-2</v>
      </c>
      <c r="W157" s="23" t="s">
        <v>432</v>
      </c>
      <c r="X157" s="23">
        <v>6.1782875161306579E-4</v>
      </c>
      <c r="Y157" s="23">
        <v>4.7600766728544529E-3</v>
      </c>
      <c r="Z157" s="23">
        <v>5.4756447533104758E-4</v>
      </c>
      <c r="AA157" s="23">
        <v>5.1405670142745457E-4</v>
      </c>
      <c r="AB157" s="23">
        <v>6.4395266012260213E-3</v>
      </c>
      <c r="AC157" s="23" t="s">
        <v>431</v>
      </c>
      <c r="AD157" s="23" t="s">
        <v>431</v>
      </c>
      <c r="AE157" s="63"/>
      <c r="AF157" s="23">
        <v>133637.32267113822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10.058323398259425</v>
      </c>
      <c r="F158" s="23">
        <v>0.39880448651027051</v>
      </c>
      <c r="G158" s="23">
        <v>0.57170637581042882</v>
      </c>
      <c r="H158" s="23" t="s">
        <v>432</v>
      </c>
      <c r="I158" s="23">
        <v>0.10473997210028975</v>
      </c>
      <c r="J158" s="23">
        <v>0.10473997210028975</v>
      </c>
      <c r="K158" s="23">
        <v>0.10473997210028975</v>
      </c>
      <c r="L158" s="23">
        <v>5.0142204223629867E-2</v>
      </c>
      <c r="M158" s="23">
        <v>7.5807345427985515</v>
      </c>
      <c r="N158" s="23">
        <v>3.4871966565838766</v>
      </c>
      <c r="O158" s="23">
        <v>3.5962230573918681E-5</v>
      </c>
      <c r="P158" s="23">
        <v>1.587720096812964E-3</v>
      </c>
      <c r="Q158" s="23">
        <v>6.8545262640566469E-5</v>
      </c>
      <c r="R158" s="23">
        <v>8.2059787511595227E-3</v>
      </c>
      <c r="S158" s="23">
        <v>4.9852983869040669E-3</v>
      </c>
      <c r="T158" s="23">
        <v>7.772156566723046E-5</v>
      </c>
      <c r="U158" s="23">
        <v>6.8086447489233262E-5</v>
      </c>
      <c r="V158" s="23">
        <v>1.3001095766065791E-2</v>
      </c>
      <c r="W158" s="23" t="s">
        <v>432</v>
      </c>
      <c r="X158" s="23">
        <v>3.1807025353983642E-4</v>
      </c>
      <c r="Y158" s="23">
        <v>1.9263620761518108E-3</v>
      </c>
      <c r="Z158" s="23">
        <v>2.585687606431042E-4</v>
      </c>
      <c r="AA158" s="23">
        <v>3.8195057927096565E-4</v>
      </c>
      <c r="AB158" s="23">
        <v>2.884951669605717E-3</v>
      </c>
      <c r="AC158" s="23" t="s">
        <v>431</v>
      </c>
      <c r="AD158" s="23" t="s">
        <v>431</v>
      </c>
      <c r="AE158" s="63"/>
      <c r="AF158" s="23">
        <v>29402.041704752843</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445.999115937</v>
      </c>
      <c r="F159" s="23">
        <v>12.659098201000001</v>
      </c>
      <c r="G159" s="23">
        <v>182.50959614800001</v>
      </c>
      <c r="H159" s="23" t="s">
        <v>432</v>
      </c>
      <c r="I159" s="23">
        <v>26.875321808999999</v>
      </c>
      <c r="J159" s="23">
        <v>31.605003132</v>
      </c>
      <c r="K159" s="23">
        <v>31.605003132</v>
      </c>
      <c r="L159" s="23">
        <v>0.58342678400000003</v>
      </c>
      <c r="M159" s="23">
        <v>27.723444214000001</v>
      </c>
      <c r="N159" s="23">
        <v>1.2391355239999999</v>
      </c>
      <c r="O159" s="23">
        <v>0.13225505700000001</v>
      </c>
      <c r="P159" s="23">
        <v>0.15667504500000001</v>
      </c>
      <c r="Q159" s="23">
        <v>4.1303721820000003</v>
      </c>
      <c r="R159" s="23">
        <v>4.3826723029999997</v>
      </c>
      <c r="S159" s="23">
        <v>8.5772961429999999</v>
      </c>
      <c r="T159" s="23">
        <v>193.29310307399999</v>
      </c>
      <c r="U159" s="23">
        <v>1.3825731379999999</v>
      </c>
      <c r="V159" s="23">
        <v>8.6679033430000008</v>
      </c>
      <c r="W159" s="23">
        <v>2.9797889619775484</v>
      </c>
      <c r="X159" s="23">
        <v>3.2453265275523419E-2</v>
      </c>
      <c r="Y159" s="23">
        <v>0.19227759255239385</v>
      </c>
      <c r="Z159" s="23">
        <v>0.13225506020284031</v>
      </c>
      <c r="AA159" s="23">
        <v>5.5241278664971513E-2</v>
      </c>
      <c r="AB159" s="23">
        <v>0.4122271966957291</v>
      </c>
      <c r="AC159" s="23">
        <v>0.93799900000000003</v>
      </c>
      <c r="AD159" s="23">
        <v>3.467676</v>
      </c>
      <c r="AE159" s="63"/>
      <c r="AF159" s="23">
        <v>296556.65208967577</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4.9643566620000001</v>
      </c>
      <c r="F163" s="25">
        <v>13.200453563</v>
      </c>
      <c r="G163" s="25">
        <v>0.98738223999999997</v>
      </c>
      <c r="H163" s="25">
        <v>1.1065250010000001</v>
      </c>
      <c r="I163" s="25">
        <v>10.756982708000001</v>
      </c>
      <c r="J163" s="25">
        <v>13.147423309000001</v>
      </c>
      <c r="K163" s="25">
        <v>20.318745119999999</v>
      </c>
      <c r="L163" s="25">
        <v>0.968128447</v>
      </c>
      <c r="M163" s="25">
        <v>143.19013603400001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2026-02-04T08:55:21Z</dcterms:modified>
</cp:coreProperties>
</file>