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1EA9CFB0-AD35-422D-A9D9-2C630DC2796D}"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<sst xmlns="http://schemas.openxmlformats.org/spreadsheetml/2006/main" count="3851" uniqueCount="436">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</sst>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2000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280.0112483604712</v>
      </c>
      <c r="F14" s="6">
        <v>1.0956903253727075</v>
      </c>
      <c r="G14" s="6">
        <v>950.88281491588054</v>
      </c>
      <c r="H14" s="6">
        <v>3.6208970000000001E-3</v>
      </c>
      <c r="I14" s="6">
        <v>10.049473947378756</v>
      </c>
      <c r="J14" s="6">
        <v>22.495632704244493</v>
      </c>
      <c r="K14" s="6">
        <v>35.527707573257658</v>
      </c>
      <c r="L14" s="6">
        <v>0.23850353902518223</v>
      </c>
      <c r="M14" s="6">
        <v>12.23198544344914</v>
      </c>
      <c r="N14" s="6">
        <v>4.3219515768964269</v>
      </c>
      <c r="O14" s="6">
        <v>2.2330303966698191</v>
      </c>
      <c r="P14" s="6">
        <v>3.5559047290552503</v>
      </c>
      <c r="Q14" s="6">
        <v>4.4769348775044744</v>
      </c>
      <c r="R14" s="6">
        <v>8.2784187307675268</v>
      </c>
      <c r="S14" s="6">
        <v>8.6699422507599628</v>
      </c>
      <c r="T14" s="6">
        <v>72.518390520201137</v>
      </c>
      <c r="U14" s="6">
        <v>2.5382486332437897</v>
      </c>
      <c r="V14" s="6">
        <v>22.22823697131814</v>
      </c>
      <c r="W14" s="6">
        <v>4.9922686244370489</v>
      </c>
      <c r="X14" s="6">
        <v>1.6701632107587368E-3</v>
      </c>
      <c r="Y14" s="6">
        <v>2.9798399442861636E-2</v>
      </c>
      <c r="Z14" s="6">
        <v>2.2625866000210149E-2</v>
      </c>
      <c r="AA14" s="6">
        <v>2.0361601794085088E-3</v>
      </c>
      <c r="AB14" s="6">
        <v>5.6130589793000757E-2</v>
      </c>
      <c r="AC14" s="6">
        <v>5.9749409199999999E-2</v>
      </c>
      <c r="AD14" s="6">
        <v>2.4787695517643998E-3</v>
      </c>
      <c r="AE14" s="60"/>
      <c r="AF14" s="26">
        <v>82435.457155369993</v>
      </c>
      <c r="AG14" s="26">
        <v>765472.15920878004</v>
      </c>
      <c r="AH14" s="26">
        <v>34221.643803200001</v>
      </c>
      <c r="AI14" s="26">
        <v>10933.165115816473</v>
      </c>
      <c r="AJ14" s="26">
        <v>4884.2111260800002</v>
      </c>
      <c r="AK14" s="26" t="s">
        <v>431</v>
      </c>
      <c r="AL14" s="49" t="s">
        <v>49</v>
      </c>
    </row>
    <row r="15" spans="1:38" s="1" customFormat="1" ht="26.25" customHeight="1" thickBot="1" x14ac:dyDescent="0.25">
      <c r="A15" s="70" t="s">
        <v>53</v>
      </c>
      <c r="B15" s="70" t="s">
        <v>54</v>
      </c>
      <c r="C15" s="71" t="s">
        <v>55</v>
      </c>
      <c r="D15" s="72"/>
      <c r="E15" s="6">
        <v>18.384501574250066</v>
      </c>
      <c r="F15" s="6">
        <v>0.38524745007157446</v>
      </c>
      <c r="G15" s="6">
        <v>102.99817899999999</v>
      </c>
      <c r="H15" s="6" t="s">
        <v>432</v>
      </c>
      <c r="I15" s="6">
        <v>1.1462442166779474</v>
      </c>
      <c r="J15" s="6">
        <v>1.601318138197086</v>
      </c>
      <c r="K15" s="6">
        <v>2.0540006197237823</v>
      </c>
      <c r="L15" s="6">
        <v>7.7130963173333553E-2</v>
      </c>
      <c r="M15" s="6">
        <v>1.4171510482426726</v>
      </c>
      <c r="N15" s="6">
        <v>0.46951121263899576</v>
      </c>
      <c r="O15" s="6">
        <v>0.21597868098854678</v>
      </c>
      <c r="P15" s="6">
        <v>4.7688373775295931E-2</v>
      </c>
      <c r="Q15" s="6">
        <v>0.35502280553541643</v>
      </c>
      <c r="R15" s="6">
        <v>1.5900577943517686</v>
      </c>
      <c r="S15" s="6">
        <v>1.168133525844065</v>
      </c>
      <c r="T15" s="6">
        <v>64.961536639045875</v>
      </c>
      <c r="U15" s="6">
        <v>0.25843632132172878</v>
      </c>
      <c r="V15" s="6">
        <v>5.0170048630562389</v>
      </c>
      <c r="W15" s="6">
        <v>0.20886116726369791</v>
      </c>
      <c r="X15" s="6">
        <v>5.3477276617888002E-5</v>
      </c>
      <c r="Y15" s="6">
        <v>4.1688509310817132E-4</v>
      </c>
      <c r="Z15" s="6">
        <v>6.7986064217334205E-5</v>
      </c>
      <c r="AA15" s="6">
        <v>2.675853821954736E-4</v>
      </c>
      <c r="AB15" s="6">
        <v>8.0593403942677859E-4</v>
      </c>
      <c r="AC15" s="6" t="s">
        <v>431</v>
      </c>
      <c r="AD15" s="6" t="s">
        <v>431</v>
      </c>
      <c r="AE15" s="60"/>
      <c r="AF15" s="26">
        <v>157775.08598686961</v>
      </c>
      <c r="AG15" s="26" t="s">
        <v>433</v>
      </c>
      <c r="AH15" s="26">
        <v>12125.65344</v>
      </c>
      <c r="AI15" s="26" t="s">
        <v>433</v>
      </c>
      <c r="AJ15" s="26" t="s">
        <v>431</v>
      </c>
      <c r="AK15" s="26" t="s">
        <v>431</v>
      </c>
      <c r="AL15" s="49" t="s">
        <v>49</v>
      </c>
    </row>
    <row r="16" spans="1:38" s="1" customFormat="1" ht="26.25" customHeight="1" thickBot="1" x14ac:dyDescent="0.25">
      <c r="A16" s="70" t="s">
        <v>53</v>
      </c>
      <c r="B16" s="70" t="s">
        <v>56</v>
      </c>
      <c r="C16" s="71" t="s">
        <v>57</v>
      </c>
      <c r="D16" s="72"/>
      <c r="E16" s="6">
        <v>3.2258719355234802</v>
      </c>
      <c r="F16" s="6">
        <v>0.25988647144121563</v>
      </c>
      <c r="G16" s="6">
        <v>2.6199144406972441</v>
      </c>
      <c r="H16" s="6">
        <v>9.9196000000000006E-2</v>
      </c>
      <c r="I16" s="6">
        <v>0.1620579838</v>
      </c>
      <c r="J16" s="6">
        <v>0.24348343980000001</v>
      </c>
      <c r="K16" s="6">
        <v>0.34238691380000003</v>
      </c>
      <c r="L16" s="6">
        <v>6.7064912323199999E-2</v>
      </c>
      <c r="M16" s="6">
        <v>1.8691037728503614</v>
      </c>
      <c r="N16" s="6">
        <v>0.116739283831</v>
      </c>
      <c r="O16" s="6">
        <v>8.8536163850000003E-4</v>
      </c>
      <c r="P16" s="6">
        <v>1.4136380400000001E-2</v>
      </c>
      <c r="Q16" s="6">
        <v>5.4568414800000003E-3</v>
      </c>
      <c r="R16" s="6">
        <v>5.4554109541040001E-2</v>
      </c>
      <c r="S16" s="6">
        <v>2.2097458154104001E-2</v>
      </c>
      <c r="T16" s="6">
        <v>4.2247933902540002E-2</v>
      </c>
      <c r="U16" s="6">
        <v>2.4974300940000002E-3</v>
      </c>
      <c r="V16" s="6">
        <v>0.209034188831</v>
      </c>
      <c r="W16" s="6">
        <v>8.3450014100150002E-2</v>
      </c>
      <c r="X16" s="6">
        <v>6.3366292130132965E-2</v>
      </c>
      <c r="Y16" s="6">
        <v>1.4762141235799452E-2</v>
      </c>
      <c r="Z16" s="6">
        <v>7.6615200768994519E-3</v>
      </c>
      <c r="AA16" s="6">
        <v>5.1365305241994523E-3</v>
      </c>
      <c r="AB16" s="6">
        <v>9.092980974603132E-2</v>
      </c>
      <c r="AC16" s="6">
        <v>5.0799999999999999E-4</v>
      </c>
      <c r="AD16" s="6" t="s">
        <v>431</v>
      </c>
      <c r="AE16" s="60"/>
      <c r="AF16" s="26">
        <v>6029.3295200000002</v>
      </c>
      <c r="AG16" s="26">
        <v>14081.05100584</v>
      </c>
      <c r="AH16" s="26">
        <v>1525.4853804572001</v>
      </c>
      <c r="AI16" s="26" t="s">
        <v>431</v>
      </c>
      <c r="AJ16" s="26" t="s">
        <v>431</v>
      </c>
      <c r="AK16" s="26" t="s">
        <v>431</v>
      </c>
      <c r="AL16" s="49" t="s">
        <v>49</v>
      </c>
    </row>
    <row r="17" spans="1:38" s="2" customFormat="1" ht="26.25" customHeight="1" thickBot="1" x14ac:dyDescent="0.25">
      <c r="A17" s="70" t="s">
        <v>53</v>
      </c>
      <c r="B17" s="70" t="s">
        <v>58</v>
      </c>
      <c r="C17" s="71" t="s">
        <v>59</v>
      </c>
      <c r="D17" s="72"/>
      <c r="E17" s="6">
        <v>9.6160428956890147</v>
      </c>
      <c r="F17" s="6">
        <v>0.12195566389782346</v>
      </c>
      <c r="G17" s="6">
        <v>10.506271006956167</v>
      </c>
      <c r="H17" s="6">
        <v>1.015637E-3</v>
      </c>
      <c r="I17" s="6">
        <v>0.26881746952625524</v>
      </c>
      <c r="J17" s="6">
        <v>0.77047687122992325</v>
      </c>
      <c r="K17" s="6">
        <v>2.0664665531276629</v>
      </c>
      <c r="L17" s="6">
        <v>2.2114980124777816E-2</v>
      </c>
      <c r="M17" s="6">
        <v>99.837905558610004</v>
      </c>
      <c r="N17" s="6">
        <v>6.3696610170062931</v>
      </c>
      <c r="O17" s="6">
        <v>0.1251520057579088</v>
      </c>
      <c r="P17" s="6">
        <v>2.0338427699182027E-3</v>
      </c>
      <c r="Q17" s="6">
        <v>0.27149952216507267</v>
      </c>
      <c r="R17" s="6">
        <v>1.070370754741141</v>
      </c>
      <c r="S17" s="6">
        <v>1.9174161747875458E-2</v>
      </c>
      <c r="T17" s="6">
        <v>1.5062250471687506</v>
      </c>
      <c r="U17" s="6">
        <v>6.6646707332808693E-3</v>
      </c>
      <c r="V17" s="6">
        <v>4.4511921198533591</v>
      </c>
      <c r="W17" s="6">
        <v>0.94007134246753399</v>
      </c>
      <c r="X17" s="6">
        <v>5.1221907451113715E-3</v>
      </c>
      <c r="Y17" s="6">
        <v>1.0152093422036608E-2</v>
      </c>
      <c r="Z17" s="6">
        <v>4.994955204074631E-3</v>
      </c>
      <c r="AA17" s="6">
        <v>4.959998661393546E-3</v>
      </c>
      <c r="AB17" s="6">
        <v>2.52292380393285E-2</v>
      </c>
      <c r="AC17" s="6">
        <v>2.0864038175200002E-3</v>
      </c>
      <c r="AD17" s="6">
        <v>8.668082988E-7</v>
      </c>
      <c r="AE17" s="60"/>
      <c r="AF17" s="26">
        <v>8928.4023429866666</v>
      </c>
      <c r="AG17" s="26">
        <v>26685.57743089</v>
      </c>
      <c r="AH17" s="26">
        <v>35689.243004299999</v>
      </c>
      <c r="AI17" s="26">
        <v>27.449750000000002</v>
      </c>
      <c r="AJ17" s="26" t="s">
        <v>433</v>
      </c>
      <c r="AK17" s="26" t="s">
        <v>431</v>
      </c>
      <c r="AL17" s="49" t="s">
        <v>49</v>
      </c>
    </row>
    <row r="18" spans="1:38" s="2" customFormat="1" ht="26.25" customHeight="1" thickBot="1" x14ac:dyDescent="0.25">
      <c r="A18" s="70" t="s">
        <v>53</v>
      </c>
      <c r="B18" s="70" t="s">
        <v>60</v>
      </c>
      <c r="C18" s="71" t="s">
        <v>61</v>
      </c>
      <c r="D18" s="72"/>
      <c r="E18" s="6">
        <v>9.8197569338850208</v>
      </c>
      <c r="F18" s="6">
        <v>0.41782396803737304</v>
      </c>
      <c r="G18" s="6">
        <v>19.253511492462401</v>
      </c>
      <c r="H18" s="6" t="s">
        <v>432</v>
      </c>
      <c r="I18" s="6">
        <v>0.75249590467848992</v>
      </c>
      <c r="J18" s="6">
        <v>0.87722088957066979</v>
      </c>
      <c r="K18" s="6">
        <v>1.0183739787878014</v>
      </c>
      <c r="L18" s="6">
        <v>0.39532360156241658</v>
      </c>
      <c r="M18" s="6">
        <v>2.1271930225005389</v>
      </c>
      <c r="N18" s="6">
        <v>0.17904084127901226</v>
      </c>
      <c r="O18" s="6">
        <v>1.2954155476477259E-2</v>
      </c>
      <c r="P18" s="6">
        <v>5.1940006331311281E-3</v>
      </c>
      <c r="Q18" s="6">
        <v>4.3602683190359197E-2</v>
      </c>
      <c r="R18" s="6">
        <v>0.20388953806240517</v>
      </c>
      <c r="S18" s="6">
        <v>9.7139159879655698E-2</v>
      </c>
      <c r="T18" s="6">
        <v>4.4018035824404018</v>
      </c>
      <c r="U18" s="6">
        <v>1.9368769071807748E-2</v>
      </c>
      <c r="V18" s="6">
        <v>1.0532488707547587</v>
      </c>
      <c r="W18" s="6">
        <v>0.13176302727547459</v>
      </c>
      <c r="X18" s="6">
        <v>9.5338974019157255E-4</v>
      </c>
      <c r="Y18" s="6">
        <v>2.0941402260488545E-3</v>
      </c>
      <c r="Z18" s="6">
        <v>9.5223990668957261E-4</v>
      </c>
      <c r="AA18" s="6">
        <v>9.9750930137237253E-4</v>
      </c>
      <c r="AB18" s="6">
        <v>4.997279174166082E-3</v>
      </c>
      <c r="AC18" s="6">
        <v>3.6210000000000001E-3</v>
      </c>
      <c r="AD18" s="6">
        <v>9.9999999999999995E-7</v>
      </c>
      <c r="AE18" s="60"/>
      <c r="AF18" s="26">
        <v>30231.461024221542</v>
      </c>
      <c r="AG18" s="26">
        <v>901.97360001040795</v>
      </c>
      <c r="AH18" s="26">
        <v>7964.8792355923424</v>
      </c>
      <c r="AI18" s="26" t="s">
        <v>431</v>
      </c>
      <c r="AJ18" s="26" t="s">
        <v>433</v>
      </c>
      <c r="AK18" s="26" t="s">
        <v>431</v>
      </c>
      <c r="AL18" s="49" t="s">
        <v>49</v>
      </c>
    </row>
    <row r="19" spans="1:38" s="2" customFormat="1" ht="26.25" customHeight="1" thickBot="1" x14ac:dyDescent="0.25">
      <c r="A19" s="70" t="s">
        <v>53</v>
      </c>
      <c r="B19" s="70" t="s">
        <v>62</v>
      </c>
      <c r="C19" s="71" t="s">
        <v>63</v>
      </c>
      <c r="D19" s="72"/>
      <c r="E19" s="6">
        <v>8.6029074384861151</v>
      </c>
      <c r="F19" s="6">
        <v>1.2872623724288899</v>
      </c>
      <c r="G19" s="6">
        <v>20.953861360493292</v>
      </c>
      <c r="H19" s="6">
        <v>1.8680972000000001E-2</v>
      </c>
      <c r="I19" s="6">
        <v>0.57069241929301728</v>
      </c>
      <c r="J19" s="6">
        <v>0.72646970680020284</v>
      </c>
      <c r="K19" s="6">
        <v>0.87633634808691063</v>
      </c>
      <c r="L19" s="6">
        <v>7.147268957854018E-2</v>
      </c>
      <c r="M19" s="6">
        <v>3.8004522160299126</v>
      </c>
      <c r="N19" s="6">
        <v>0.20043058376367368</v>
      </c>
      <c r="O19" s="6">
        <v>1.6183636849433605E-2</v>
      </c>
      <c r="P19" s="6">
        <v>2.0151554627066644E-2</v>
      </c>
      <c r="Q19" s="6">
        <v>6.7858577318582539E-2</v>
      </c>
      <c r="R19" s="6">
        <v>0.30939061562552911</v>
      </c>
      <c r="S19" s="6">
        <v>9.4658084584572408E-2</v>
      </c>
      <c r="T19" s="6">
        <v>2.8085437384798779</v>
      </c>
      <c r="U19" s="6">
        <v>0.14208355126668543</v>
      </c>
      <c r="V19" s="6">
        <v>0.52663098885768933</v>
      </c>
      <c r="W19" s="6">
        <v>0.29921632632903433</v>
      </c>
      <c r="X19" s="6">
        <v>1.7439606231818429E-2</v>
      </c>
      <c r="Y19" s="6">
        <v>3.3139867276090425E-2</v>
      </c>
      <c r="Z19" s="6">
        <v>1.5114506307386163E-2</v>
      </c>
      <c r="AA19" s="6">
        <v>1.4443085292191285E-2</v>
      </c>
      <c r="AB19" s="6">
        <v>8.013706504221596E-2</v>
      </c>
      <c r="AC19" s="6">
        <v>4.3438663747315399E-2</v>
      </c>
      <c r="AD19" s="6">
        <v>4.6842182812800003E-5</v>
      </c>
      <c r="AE19" s="60"/>
      <c r="AF19" s="26">
        <v>22667.369969179741</v>
      </c>
      <c r="AG19" s="26">
        <v>6091.8615129999998</v>
      </c>
      <c r="AH19" s="26">
        <v>91409.024414779182</v>
      </c>
      <c r="AI19" s="26">
        <v>504.89109675123802</v>
      </c>
      <c r="AJ19" s="26" t="s">
        <v>431</v>
      </c>
      <c r="AK19" s="26" t="s">
        <v>431</v>
      </c>
      <c r="AL19" s="49" t="s">
        <v>49</v>
      </c>
    </row>
    <row r="20" spans="1:38" s="2" customFormat="1" ht="26.25" customHeight="1" thickBot="1" x14ac:dyDescent="0.25">
      <c r="A20" s="70" t="s">
        <v>53</v>
      </c>
      <c r="B20" s="70" t="s">
        <v>64</v>
      </c>
      <c r="C20" s="71" t="s">
        <v>65</v>
      </c>
      <c r="D20" s="72"/>
      <c r="E20" s="6">
        <v>7.9070473029890271</v>
      </c>
      <c r="F20" s="6">
        <v>3.1296983734381132</v>
      </c>
      <c r="G20" s="6">
        <v>18.181468541056802</v>
      </c>
      <c r="H20" s="6">
        <v>0.26114995177117573</v>
      </c>
      <c r="I20" s="6">
        <v>2.3994632795145154</v>
      </c>
      <c r="J20" s="6">
        <v>2.7111161928175966</v>
      </c>
      <c r="K20" s="6">
        <v>3.0081300518029876</v>
      </c>
      <c r="L20" s="6">
        <v>0.33048941478402932</v>
      </c>
      <c r="M20" s="6">
        <v>8.3223063070913206</v>
      </c>
      <c r="N20" s="6">
        <v>0.83441103927683136</v>
      </c>
      <c r="O20" s="6">
        <v>0.14803222367969091</v>
      </c>
      <c r="P20" s="6">
        <v>5.4893649861450851E-2</v>
      </c>
      <c r="Q20" s="6">
        <v>0.29026011818779035</v>
      </c>
      <c r="R20" s="6">
        <v>0.5655570949878711</v>
      </c>
      <c r="S20" s="6">
        <v>0.64403583020877697</v>
      </c>
      <c r="T20" s="6">
        <v>3.0296113128233846</v>
      </c>
      <c r="U20" s="6">
        <v>0.10602340574680705</v>
      </c>
      <c r="V20" s="6">
        <v>8.6670918430365713</v>
      </c>
      <c r="W20" s="6">
        <v>2.1114516518254907</v>
      </c>
      <c r="X20" s="6">
        <v>0.10495081028689875</v>
      </c>
      <c r="Y20" s="6">
        <v>0.12640296177966126</v>
      </c>
      <c r="Z20" s="6">
        <v>4.1897504244177354E-2</v>
      </c>
      <c r="AA20" s="6">
        <v>3.5329387574587971E-2</v>
      </c>
      <c r="AB20" s="6">
        <v>0.30858066381885646</v>
      </c>
      <c r="AC20" s="6">
        <v>0.17937856037124841</v>
      </c>
      <c r="AD20" s="6">
        <v>8.87497211186353E-2</v>
      </c>
      <c r="AE20" s="60"/>
      <c r="AF20" s="26">
        <v>16157.282325461932</v>
      </c>
      <c r="AG20" s="26">
        <v>2582.739</v>
      </c>
      <c r="AH20" s="26">
        <v>59508.852115779999</v>
      </c>
      <c r="AI20" s="26">
        <v>32615.349013326653</v>
      </c>
      <c r="AJ20" s="26" t="s">
        <v>433</v>
      </c>
      <c r="AK20" s="26" t="s">
        <v>431</v>
      </c>
      <c r="AL20" s="49" t="s">
        <v>49</v>
      </c>
    </row>
    <row r="21" spans="1:38" s="2" customFormat="1" ht="26.25" customHeight="1" thickBot="1" x14ac:dyDescent="0.25">
      <c r="A21" s="70" t="s">
        <v>53</v>
      </c>
      <c r="B21" s="70" t="s">
        <v>66</v>
      </c>
      <c r="C21" s="71" t="s">
        <v>67</v>
      </c>
      <c r="D21" s="72"/>
      <c r="E21" s="6">
        <v>7.8910081649999997</v>
      </c>
      <c r="F21" s="6">
        <v>3.4199378230000002</v>
      </c>
      <c r="G21" s="6">
        <v>25.448896657999999</v>
      </c>
      <c r="H21" s="6">
        <v>0.31630624600000001</v>
      </c>
      <c r="I21" s="6">
        <v>2.007441322</v>
      </c>
      <c r="J21" s="6">
        <v>2.2674714489999999</v>
      </c>
      <c r="K21" s="6">
        <v>2.554328698</v>
      </c>
      <c r="L21" s="6">
        <v>0.42467833599999999</v>
      </c>
      <c r="M21" s="6">
        <v>7.9249159249999996</v>
      </c>
      <c r="N21" s="6">
        <v>0.48774057900000001</v>
      </c>
      <c r="O21" s="6">
        <v>0.118535864</v>
      </c>
      <c r="P21" s="6">
        <v>1.2874939E-2</v>
      </c>
      <c r="Q21" s="6">
        <v>3.204357E-2</v>
      </c>
      <c r="R21" s="6">
        <v>0.68823442499999998</v>
      </c>
      <c r="S21" s="6">
        <v>0.13089195100000001</v>
      </c>
      <c r="T21" s="6">
        <v>5.0182613529999998</v>
      </c>
      <c r="U21" s="6">
        <v>6.5313360000000004E-3</v>
      </c>
      <c r="V21" s="6">
        <v>4.6156313239999998</v>
      </c>
      <c r="W21" s="6">
        <v>1.1335359813817665</v>
      </c>
      <c r="X21" s="6">
        <v>0.10823118948952914</v>
      </c>
      <c r="Y21" s="6">
        <v>0.18234374924420468</v>
      </c>
      <c r="Z21" s="6">
        <v>6.5502182745168711E-2</v>
      </c>
      <c r="AA21" s="6">
        <v>5.6953102206327183E-2</v>
      </c>
      <c r="AB21" s="6">
        <v>0.41303022368522974</v>
      </c>
      <c r="AC21" s="6">
        <v>4.3702999999999999E-2</v>
      </c>
      <c r="AD21" s="6">
        <v>5.1199999999999998E-4</v>
      </c>
      <c r="AE21" s="60"/>
      <c r="AF21" s="26">
        <v>29457.284696432296</v>
      </c>
      <c r="AG21" s="26">
        <v>652.46799999999996</v>
      </c>
      <c r="AH21" s="26">
        <v>51090.194000000003</v>
      </c>
      <c r="AI21" s="26">
        <v>8548.8174138327813</v>
      </c>
      <c r="AJ21" s="26" t="s">
        <v>433</v>
      </c>
      <c r="AK21" s="26" t="s">
        <v>431</v>
      </c>
      <c r="AL21" s="49" t="s">
        <v>49</v>
      </c>
    </row>
    <row r="22" spans="1:38" s="2" customFormat="1" ht="26.25" customHeight="1" thickBot="1" x14ac:dyDescent="0.25">
      <c r="A22" s="70" t="s">
        <v>53</v>
      </c>
      <c r="B22" s="74" t="s">
        <v>68</v>
      </c>
      <c r="C22" s="71" t="s">
        <v>69</v>
      </c>
      <c r="D22" s="72"/>
      <c r="E22" s="6">
        <v>104.38059219281453</v>
      </c>
      <c r="F22" s="6">
        <v>5.5584453909852378</v>
      </c>
      <c r="G22" s="6">
        <v>67.581347828346253</v>
      </c>
      <c r="H22" s="6">
        <v>5.5667081E-2</v>
      </c>
      <c r="I22" s="6">
        <v>2.4604808113560717</v>
      </c>
      <c r="J22" s="6">
        <v>4.1939828049634231</v>
      </c>
      <c r="K22" s="6">
        <v>5.0901552106032399</v>
      </c>
      <c r="L22" s="6">
        <v>0.63328587786611901</v>
      </c>
      <c r="M22" s="6">
        <v>73.058767114693751</v>
      </c>
      <c r="N22" s="6">
        <v>16.064959756057704</v>
      </c>
      <c r="O22" s="6">
        <v>5.6083131685740781</v>
      </c>
      <c r="P22" s="6">
        <v>1.9042394043530564</v>
      </c>
      <c r="Q22" s="6">
        <v>1.32298518443195</v>
      </c>
      <c r="R22" s="6">
        <v>1.6626229300299571</v>
      </c>
      <c r="S22" s="6">
        <v>2.2780085590384047</v>
      </c>
      <c r="T22" s="6">
        <v>11.22220358102531</v>
      </c>
      <c r="U22" s="6">
        <v>0.32978141641588365</v>
      </c>
      <c r="V22" s="6">
        <v>12.21938199529156</v>
      </c>
      <c r="W22" s="6">
        <v>1.6145072043827637</v>
      </c>
      <c r="X22" s="6">
        <v>1.8907349463876514E-2</v>
      </c>
      <c r="Y22" s="6">
        <v>3.5942361474131587E-2</v>
      </c>
      <c r="Z22" s="6">
        <v>1.1554208050550444E-2</v>
      </c>
      <c r="AA22" s="6">
        <v>9.0725598518561976E-3</v>
      </c>
      <c r="AB22" s="6">
        <v>7.5476478853052503E-2</v>
      </c>
      <c r="AC22" s="6">
        <v>0.136097379968</v>
      </c>
      <c r="AD22" s="6">
        <v>1.222313009679072</v>
      </c>
      <c r="AE22" s="60"/>
      <c r="AF22" s="26">
        <v>135772.46985660287</v>
      </c>
      <c r="AG22" s="26">
        <v>8228.5245669907908</v>
      </c>
      <c r="AH22" s="26">
        <v>131898.24598375658</v>
      </c>
      <c r="AI22" s="26">
        <v>5095.6833087680398</v>
      </c>
      <c r="AJ22" s="26">
        <v>3786.5915719101022</v>
      </c>
      <c r="AK22" s="26" t="s">
        <v>431</v>
      </c>
      <c r="AL22" s="49" t="s">
        <v>49</v>
      </c>
    </row>
    <row r="23" spans="1:38" s="2" customFormat="1" ht="26.25" customHeight="1" thickBot="1" x14ac:dyDescent="0.25">
      <c r="A23" s="70" t="s">
        <v>70</v>
      </c>
      <c r="B23" s="74" t="s">
        <v>393</v>
      </c>
      <c r="C23" s="71" t="s">
        <v>389</v>
      </c>
      <c r="D23" s="117"/>
      <c r="E23" s="6">
        <v>39.477794021999998</v>
      </c>
      <c r="F23" s="6">
        <v>5.352586284</v>
      </c>
      <c r="G23" s="6">
        <v>0.67910986600000001</v>
      </c>
      <c r="H23" s="6">
        <v>7.6228119999999996E-3</v>
      </c>
      <c r="I23" s="6">
        <v>3.3202642349999998</v>
      </c>
      <c r="J23" s="6">
        <v>3.3202642349999998</v>
      </c>
      <c r="K23" s="6">
        <v>3.3202642349999998</v>
      </c>
      <c r="L23" s="6">
        <v>1.853207209</v>
      </c>
      <c r="M23" s="6">
        <v>15.023729747999999</v>
      </c>
      <c r="N23" s="6" t="s">
        <v>432</v>
      </c>
      <c r="O23" s="6">
        <v>9.7015680000000007E-3</v>
      </c>
      <c r="P23" s="6" t="s">
        <v>432</v>
      </c>
      <c r="Q23" s="6" t="s">
        <v>432</v>
      </c>
      <c r="R23" s="6">
        <v>4.8507843000000002E-2</v>
      </c>
      <c r="S23" s="6">
        <v>1.64926682</v>
      </c>
      <c r="T23" s="6">
        <v>6.7910993000000003E-2</v>
      </c>
      <c r="U23" s="6">
        <v>9.7015680000000007E-3</v>
      </c>
      <c r="V23" s="6">
        <v>0.97015696200000001</v>
      </c>
      <c r="W23" s="6" t="s">
        <v>432</v>
      </c>
      <c r="X23" s="6">
        <v>2.9104708510433491E-2</v>
      </c>
      <c r="Y23" s="6">
        <v>4.8507847517389152E-2</v>
      </c>
      <c r="Z23" s="6">
        <v>3.3373399091963733E-2</v>
      </c>
      <c r="AA23" s="6">
        <v>7.6642399077474855E-3</v>
      </c>
      <c r="AB23" s="6">
        <v>0.11865019502753386</v>
      </c>
      <c r="AC23" s="6" t="s">
        <v>431</v>
      </c>
      <c r="AD23" s="6" t="s">
        <v>431</v>
      </c>
      <c r="AE23" s="60"/>
      <c r="AF23" s="26">
        <v>41813.764559989446</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12.441831280561392</v>
      </c>
      <c r="F24" s="6">
        <v>6.6997827971192274</v>
      </c>
      <c r="G24" s="6">
        <v>28.319404645288657</v>
      </c>
      <c r="H24" s="6">
        <v>0.66865154400000004</v>
      </c>
      <c r="I24" s="6">
        <v>3.6920024759846863</v>
      </c>
      <c r="J24" s="6">
        <v>4.0780105119367835</v>
      </c>
      <c r="K24" s="6">
        <v>4.5288575496166041</v>
      </c>
      <c r="L24" s="6">
        <v>0.83257981048147134</v>
      </c>
      <c r="M24" s="6">
        <v>14.87984554827236</v>
      </c>
      <c r="N24" s="6">
        <v>0.84399325417552162</v>
      </c>
      <c r="O24" s="6">
        <v>0.24541289162147398</v>
      </c>
      <c r="P24" s="6">
        <v>2.3059852715400567E-2</v>
      </c>
      <c r="Q24" s="6">
        <v>4.8174480571296252E-2</v>
      </c>
      <c r="R24" s="6">
        <v>1.1032664852741207</v>
      </c>
      <c r="S24" s="6">
        <v>0.21870399933390586</v>
      </c>
      <c r="T24" s="6">
        <v>7.0212974492665676</v>
      </c>
      <c r="U24" s="6">
        <v>1.2767655979064969E-2</v>
      </c>
      <c r="V24" s="6">
        <v>9.6060321256087366</v>
      </c>
      <c r="W24" s="6">
        <v>2.2052639836582939</v>
      </c>
      <c r="X24" s="6">
        <v>0.2131102716853773</v>
      </c>
      <c r="Y24" s="6">
        <v>0.35403266424323449</v>
      </c>
      <c r="Z24" s="6">
        <v>0.12277763110538312</v>
      </c>
      <c r="AA24" s="6">
        <v>0.10470638075984404</v>
      </c>
      <c r="AB24" s="6">
        <v>0.79462694780027543</v>
      </c>
      <c r="AC24" s="6">
        <v>9.1507658352957003E-2</v>
      </c>
      <c r="AD24" s="6">
        <v>1.0660137049146999E-3</v>
      </c>
      <c r="AE24" s="60"/>
      <c r="AF24" s="26">
        <v>42616.643997788509</v>
      </c>
      <c r="AG24" s="26">
        <v>4.7253290000000003</v>
      </c>
      <c r="AH24" s="26">
        <v>85785.440899399997</v>
      </c>
      <c r="AI24" s="26">
        <v>18071.663388789257</v>
      </c>
      <c r="AJ24" s="26" t="s">
        <v>431</v>
      </c>
      <c r="AK24" s="26" t="s">
        <v>431</v>
      </c>
      <c r="AL24" s="49" t="s">
        <v>49</v>
      </c>
    </row>
    <row r="25" spans="1:38" s="2" customFormat="1" ht="26.25" customHeight="1" thickBot="1" x14ac:dyDescent="0.25">
      <c r="A25" s="70" t="s">
        <v>73</v>
      </c>
      <c r="B25" s="74" t="s">
        <v>74</v>
      </c>
      <c r="C25" s="76" t="s">
        <v>75</v>
      </c>
      <c r="D25" s="72"/>
      <c r="E25" s="6">
        <v>3.2184226689023752</v>
      </c>
      <c r="F25" s="6">
        <v>0.29025033276746942</v>
      </c>
      <c r="G25" s="6">
        <v>0.20271306710250625</v>
      </c>
      <c r="H25" s="6" t="s">
        <v>432</v>
      </c>
      <c r="I25" s="6">
        <v>3.4643909344150396E-2</v>
      </c>
      <c r="J25" s="6">
        <v>3.4643909344150396E-2</v>
      </c>
      <c r="K25" s="6">
        <v>3.4643909344150396E-2</v>
      </c>
      <c r="L25" s="6">
        <v>1.662685547301556E-2</v>
      </c>
      <c r="M25" s="6">
        <v>2.342589542205741</v>
      </c>
      <c r="N25" s="6">
        <v>8.0652348834641896E-2</v>
      </c>
      <c r="O25" s="6">
        <v>1.2526000447923969E-5</v>
      </c>
      <c r="P25" s="6">
        <v>5.5321754952957825E-4</v>
      </c>
      <c r="Q25" s="6">
        <v>2.3999331949939472E-5</v>
      </c>
      <c r="R25" s="6">
        <v>2.918453485198729E-3</v>
      </c>
      <c r="S25" s="6">
        <v>1.7719897556015953E-3</v>
      </c>
      <c r="T25" s="6">
        <v>2.4211385755894746E-5</v>
      </c>
      <c r="U25" s="6">
        <v>2.3988729259641706E-5</v>
      </c>
      <c r="V25" s="6">
        <v>4.5885904124853575E-3</v>
      </c>
      <c r="W25" s="6" t="s">
        <v>432</v>
      </c>
      <c r="X25" s="6">
        <v>2.0018612212277268E-4</v>
      </c>
      <c r="Y25" s="6">
        <v>1.5583786461963499E-3</v>
      </c>
      <c r="Z25" s="6">
        <v>1.7813318631350377E-4</v>
      </c>
      <c r="AA25" s="6">
        <v>1.6297314219213685E-4</v>
      </c>
      <c r="AB25" s="6">
        <v>2.0996710968247631E-3</v>
      </c>
      <c r="AC25" s="6" t="s">
        <v>431</v>
      </c>
      <c r="AD25" s="6" t="s">
        <v>431</v>
      </c>
      <c r="AE25" s="60"/>
      <c r="AF25" s="26">
        <v>10452.138344934847</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2.4432175597014889</v>
      </c>
      <c r="F26" s="6">
        <v>0.20647786663897025</v>
      </c>
      <c r="G26" s="6">
        <v>0.17359197399147377</v>
      </c>
      <c r="H26" s="6" t="s">
        <v>432</v>
      </c>
      <c r="I26" s="6">
        <v>1.9854312839958917E-2</v>
      </c>
      <c r="J26" s="6">
        <v>1.9854312839958917E-2</v>
      </c>
      <c r="K26" s="6">
        <v>1.9854312839958917E-2</v>
      </c>
      <c r="L26" s="6">
        <v>9.5145078927341038E-3</v>
      </c>
      <c r="M26" s="6">
        <v>2.4421100901519477</v>
      </c>
      <c r="N26" s="6">
        <v>0.51852677181955142</v>
      </c>
      <c r="O26" s="6">
        <v>1.0814178257910792E-5</v>
      </c>
      <c r="P26" s="6">
        <v>4.7753524755337321E-4</v>
      </c>
      <c r="Q26" s="6">
        <v>2.0670325720774791E-5</v>
      </c>
      <c r="R26" s="6">
        <v>2.4957704720695176E-3</v>
      </c>
      <c r="S26" s="6">
        <v>1.5157496943008534E-3</v>
      </c>
      <c r="T26" s="6">
        <v>2.2034708286076223E-5</v>
      </c>
      <c r="U26" s="6">
        <v>2.0602106592509718E-5</v>
      </c>
      <c r="V26" s="6">
        <v>3.9376836461670452E-3</v>
      </c>
      <c r="W26" s="6" t="s">
        <v>432</v>
      </c>
      <c r="X26" s="6">
        <v>1.5420310369399363E-4</v>
      </c>
      <c r="Y26" s="6">
        <v>1.0496819189443698E-3</v>
      </c>
      <c r="Z26" s="6">
        <v>1.3050793655757274E-4</v>
      </c>
      <c r="AA26" s="6">
        <v>1.5926796796331808E-4</v>
      </c>
      <c r="AB26" s="6">
        <v>1.4936609271592543E-3</v>
      </c>
      <c r="AC26" s="6" t="s">
        <v>431</v>
      </c>
      <c r="AD26" s="6" t="s">
        <v>431</v>
      </c>
      <c r="AE26" s="60"/>
      <c r="AF26" s="26">
        <v>8905.3477147695667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199.072797657</v>
      </c>
      <c r="F27" s="6">
        <v>78.224759457999994</v>
      </c>
      <c r="G27" s="6">
        <v>8.1651625960000001</v>
      </c>
      <c r="H27" s="6">
        <v>4.413162485</v>
      </c>
      <c r="I27" s="6">
        <v>9.2813956110000007</v>
      </c>
      <c r="J27" s="6">
        <v>9.2813956110000007</v>
      </c>
      <c r="K27" s="6">
        <v>9.2813956110000007</v>
      </c>
      <c r="L27" s="6">
        <v>6.8221102050000004</v>
      </c>
      <c r="M27" s="6">
        <v>686.69315201799998</v>
      </c>
      <c r="N27" s="6">
        <v>159.431793559</v>
      </c>
      <c r="O27" s="6">
        <v>0.14301956800000001</v>
      </c>
      <c r="P27" s="6">
        <v>9.7632320999999994E-2</v>
      </c>
      <c r="Q27" s="6">
        <v>2.7733469999999998E-3</v>
      </c>
      <c r="R27" s="6">
        <v>0.69902664800000003</v>
      </c>
      <c r="S27" s="6">
        <v>24.177792515</v>
      </c>
      <c r="T27" s="6">
        <v>1.005301569</v>
      </c>
      <c r="U27" s="6">
        <v>0.142758314</v>
      </c>
      <c r="V27" s="6">
        <v>14.3045545</v>
      </c>
      <c r="W27" s="6">
        <v>10.085371462399999</v>
      </c>
      <c r="X27" s="6">
        <v>0.2877782592723</v>
      </c>
      <c r="Y27" s="6">
        <v>0.33579872483689999</v>
      </c>
      <c r="Z27" s="6">
        <v>0.25747285159889999</v>
      </c>
      <c r="AA27" s="6">
        <v>0.28935359654670001</v>
      </c>
      <c r="AB27" s="6">
        <v>1.1704034322554999</v>
      </c>
      <c r="AC27" s="6" t="s">
        <v>431</v>
      </c>
      <c r="AD27" s="6">
        <v>2.0312890000000001</v>
      </c>
      <c r="AE27" s="60"/>
      <c r="AF27" s="26">
        <v>607204.80654398235</v>
      </c>
      <c r="AG27" s="26" t="s">
        <v>433</v>
      </c>
      <c r="AH27" s="26" t="s">
        <v>433</v>
      </c>
      <c r="AI27" s="26">
        <v>1232.8715354635237</v>
      </c>
      <c r="AJ27" s="26">
        <v>71.714738195900622</v>
      </c>
      <c r="AK27" s="26" t="s">
        <v>431</v>
      </c>
      <c r="AL27" s="49" t="s">
        <v>49</v>
      </c>
    </row>
    <row r="28" spans="1:38" s="2" customFormat="1" ht="26.25" customHeight="1" thickBot="1" x14ac:dyDescent="0.25">
      <c r="A28" s="70" t="s">
        <v>78</v>
      </c>
      <c r="B28" s="70" t="s">
        <v>81</v>
      </c>
      <c r="C28" s="71" t="s">
        <v>82</v>
      </c>
      <c r="D28" s="72"/>
      <c r="E28" s="6">
        <v>41.687921775</v>
      </c>
      <c r="F28" s="6">
        <v>7.923400344</v>
      </c>
      <c r="G28" s="6">
        <v>1.5656229660000001</v>
      </c>
      <c r="H28" s="6">
        <v>3.3979868000000003E-2</v>
      </c>
      <c r="I28" s="6">
        <v>4.9344876700000002</v>
      </c>
      <c r="J28" s="6">
        <v>4.9344876700000002</v>
      </c>
      <c r="K28" s="6">
        <v>4.9344876700000002</v>
      </c>
      <c r="L28" s="6">
        <v>3.1586808560000001</v>
      </c>
      <c r="M28" s="6">
        <v>91.505675988999997</v>
      </c>
      <c r="N28" s="6">
        <v>6.4459732409999999</v>
      </c>
      <c r="O28" s="6">
        <v>1.6108553000000001E-2</v>
      </c>
      <c r="P28" s="6">
        <v>1.3149480999999999E-2</v>
      </c>
      <c r="Q28" s="6">
        <v>2.7920000000000001E-4</v>
      </c>
      <c r="R28" s="6">
        <v>8.6526156000000007E-2</v>
      </c>
      <c r="S28" s="6">
        <v>2.735604623</v>
      </c>
      <c r="T28" s="6">
        <v>0.112545201</v>
      </c>
      <c r="U28" s="6">
        <v>1.6143823000000002E-2</v>
      </c>
      <c r="V28" s="6">
        <v>1.6209030179999999</v>
      </c>
      <c r="W28" s="6">
        <v>0.96636703540000002</v>
      </c>
      <c r="X28" s="6">
        <v>5.2687056153100001E-2</v>
      </c>
      <c r="Y28" s="6">
        <v>6.0992214250400002E-2</v>
      </c>
      <c r="Z28" s="6">
        <v>4.9920825358999998E-2</v>
      </c>
      <c r="AA28" s="6">
        <v>4.9240775591599999E-2</v>
      </c>
      <c r="AB28" s="6">
        <v>0.2128408713546</v>
      </c>
      <c r="AC28" s="6" t="s">
        <v>431</v>
      </c>
      <c r="AD28" s="6">
        <v>0.263372</v>
      </c>
      <c r="AE28" s="60"/>
      <c r="AF28" s="26">
        <v>100759.07512781709</v>
      </c>
      <c r="AG28" s="26" t="s">
        <v>433</v>
      </c>
      <c r="AH28" s="26" t="s">
        <v>433</v>
      </c>
      <c r="AI28" s="26">
        <v>362.04723230583136</v>
      </c>
      <c r="AJ28" s="26">
        <v>21.059876663955389</v>
      </c>
      <c r="AK28" s="26" t="s">
        <v>431</v>
      </c>
      <c r="AL28" s="49" t="s">
        <v>49</v>
      </c>
    </row>
    <row r="29" spans="1:38" s="2" customFormat="1" ht="26.25" customHeight="1" thickBot="1" x14ac:dyDescent="0.25">
      <c r="A29" s="70" t="s">
        <v>78</v>
      </c>
      <c r="B29" s="70" t="s">
        <v>83</v>
      </c>
      <c r="C29" s="71" t="s">
        <v>84</v>
      </c>
      <c r="D29" s="72"/>
      <c r="E29" s="6">
        <v>222.25309976099999</v>
      </c>
      <c r="F29" s="6">
        <v>10.803505584</v>
      </c>
      <c r="G29" s="6">
        <v>4.0079514759999997</v>
      </c>
      <c r="H29" s="6">
        <v>8.2225363999999995E-2</v>
      </c>
      <c r="I29" s="6">
        <v>6.6955539990000004</v>
      </c>
      <c r="J29" s="6">
        <v>6.6955539990000004</v>
      </c>
      <c r="K29" s="6">
        <v>6.6955539990000004</v>
      </c>
      <c r="L29" s="6">
        <v>3.7663427129999998</v>
      </c>
      <c r="M29" s="6">
        <v>48.856851714999998</v>
      </c>
      <c r="N29" s="6">
        <v>3.495441848</v>
      </c>
      <c r="O29" s="6">
        <v>2.2072418999999999E-2</v>
      </c>
      <c r="P29" s="6">
        <v>3.0658853E-2</v>
      </c>
      <c r="Q29" s="6">
        <v>5.7859000000000003E-4</v>
      </c>
      <c r="R29" s="6">
        <v>0.14088099800000001</v>
      </c>
      <c r="S29" s="6">
        <v>3.7494675370000001</v>
      </c>
      <c r="T29" s="6">
        <v>0.15349702200000001</v>
      </c>
      <c r="U29" s="6">
        <v>2.2266037999999998E-2</v>
      </c>
      <c r="V29" s="6">
        <v>2.2547291450000002</v>
      </c>
      <c r="W29" s="6">
        <v>1.7869413623999999</v>
      </c>
      <c r="X29" s="6">
        <v>2.5529644937399999E-2</v>
      </c>
      <c r="Y29" s="6">
        <v>0.1545961832303</v>
      </c>
      <c r="Z29" s="6">
        <v>0.1727505974071</v>
      </c>
      <c r="AA29" s="6">
        <v>3.9712781013399999E-2</v>
      </c>
      <c r="AB29" s="6">
        <v>0.39258920658730001</v>
      </c>
      <c r="AC29" s="6" t="s">
        <v>431</v>
      </c>
      <c r="AD29" s="6">
        <v>0.33755299999999999</v>
      </c>
      <c r="AE29" s="60"/>
      <c r="AF29" s="26">
        <v>249125.83239907483</v>
      </c>
      <c r="AG29" s="26" t="s">
        <v>433</v>
      </c>
      <c r="AH29" s="26">
        <v>281.35209099999997</v>
      </c>
      <c r="AI29" s="26">
        <v>994.57281910410541</v>
      </c>
      <c r="AJ29" s="26">
        <v>57.853172278807982</v>
      </c>
      <c r="AK29" s="26" t="s">
        <v>431</v>
      </c>
      <c r="AL29" s="49" t="s">
        <v>49</v>
      </c>
    </row>
    <row r="30" spans="1:38" s="2" customFormat="1" ht="26.25" customHeight="1" thickBot="1" x14ac:dyDescent="0.25">
      <c r="A30" s="70" t="s">
        <v>78</v>
      </c>
      <c r="B30" s="70" t="s">
        <v>85</v>
      </c>
      <c r="C30" s="71" t="s">
        <v>86</v>
      </c>
      <c r="D30" s="72"/>
      <c r="E30" s="6">
        <v>3.0554326139999999</v>
      </c>
      <c r="F30" s="6">
        <v>33.453251635000001</v>
      </c>
      <c r="G30" s="6">
        <v>0.18369445000000001</v>
      </c>
      <c r="H30" s="6">
        <v>2.0480811000000002E-2</v>
      </c>
      <c r="I30" s="6">
        <v>0.56671947600000006</v>
      </c>
      <c r="J30" s="6">
        <v>0.56671947600000006</v>
      </c>
      <c r="K30" s="6">
        <v>0.56671947600000006</v>
      </c>
      <c r="L30" s="6">
        <v>0.104591527</v>
      </c>
      <c r="M30" s="6">
        <v>213.90635452000001</v>
      </c>
      <c r="N30" s="6">
        <v>8.9120241700000005</v>
      </c>
      <c r="O30" s="6">
        <v>1.2670150999999999E-2</v>
      </c>
      <c r="P30" s="6">
        <v>3.4262049999999999E-3</v>
      </c>
      <c r="Q30" s="6">
        <v>1.18144E-4</v>
      </c>
      <c r="R30" s="6">
        <v>5.5497372000000003E-2</v>
      </c>
      <c r="S30" s="6">
        <v>2.1500377159999999</v>
      </c>
      <c r="T30" s="6">
        <v>8.8962577000000001E-2</v>
      </c>
      <c r="U30" s="6">
        <v>1.2614923E-2</v>
      </c>
      <c r="V30" s="6">
        <v>1.256118257</v>
      </c>
      <c r="W30" s="6">
        <v>0.36139305659999998</v>
      </c>
      <c r="X30" s="6">
        <v>5.3128925934999996E-3</v>
      </c>
      <c r="Y30" s="6">
        <v>9.4778956075999999E-3</v>
      </c>
      <c r="Z30" s="6">
        <v>3.3900186738999999E-3</v>
      </c>
      <c r="AA30" s="6">
        <v>1.10571369388E-2</v>
      </c>
      <c r="AB30" s="6">
        <v>2.9237943814700001E-2</v>
      </c>
      <c r="AC30" s="6" t="s">
        <v>431</v>
      </c>
      <c r="AD30" s="6">
        <v>0.33175399999999999</v>
      </c>
      <c r="AE30" s="60"/>
      <c r="AF30" s="26">
        <v>16777.027179376208</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25.101541342000001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314923.79826634843</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2.6739452090000002</v>
      </c>
      <c r="J32" s="6">
        <v>4.8196428789999999</v>
      </c>
      <c r="K32" s="6">
        <v>6.535408039</v>
      </c>
      <c r="L32" s="6">
        <v>0.29210672599999998</v>
      </c>
      <c r="M32" s="6" t="s">
        <v>431</v>
      </c>
      <c r="N32" s="6">
        <v>5.9069628600000001</v>
      </c>
      <c r="O32" s="6">
        <v>2.8887652E-2</v>
      </c>
      <c r="P32" s="6" t="s">
        <v>432</v>
      </c>
      <c r="Q32" s="6">
        <v>6.8894944999999999E-2</v>
      </c>
      <c r="R32" s="6">
        <v>2.1725300399999998</v>
      </c>
      <c r="S32" s="6">
        <v>47.432145722000001</v>
      </c>
      <c r="T32" s="6">
        <v>0.35388907800000002</v>
      </c>
      <c r="U32" s="6">
        <v>5.3478906E-2</v>
      </c>
      <c r="V32" s="6">
        <v>21.023282536</v>
      </c>
      <c r="W32" s="6" t="s">
        <v>431</v>
      </c>
      <c r="X32" s="6">
        <v>7.5147395751000001E-3</v>
      </c>
      <c r="Y32" s="6">
        <v>3.8725684780000001E-4</v>
      </c>
      <c r="Z32" s="6">
        <v>5.7166487000000004E-4</v>
      </c>
      <c r="AA32" s="6" t="s">
        <v>432</v>
      </c>
      <c r="AB32" s="6">
        <v>8.4736612924000004E-3</v>
      </c>
      <c r="AC32" s="6" t="s">
        <v>431</v>
      </c>
      <c r="AD32" s="6" t="s">
        <v>431</v>
      </c>
      <c r="AE32" s="60"/>
      <c r="AF32" s="26" t="s">
        <v>433</v>
      </c>
      <c r="AG32" s="26" t="s">
        <v>433</v>
      </c>
      <c r="AH32" s="26" t="s">
        <v>433</v>
      </c>
      <c r="AI32" s="26" t="s">
        <v>433</v>
      </c>
      <c r="AJ32" s="26" t="s">
        <v>433</v>
      </c>
      <c r="AK32" s="26">
        <v>296561516.89728689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1.640432398</v>
      </c>
      <c r="J33" s="6">
        <v>3.0378377840000002</v>
      </c>
      <c r="K33" s="6">
        <v>6.0756755790000003</v>
      </c>
      <c r="L33" s="6">
        <v>6.4402159E-2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296561516.89728689</v>
      </c>
      <c r="AL33" s="49" t="s">
        <v>413</v>
      </c>
    </row>
    <row r="34" spans="1:38" s="2" customFormat="1" ht="26.25" customHeight="1" thickBot="1" x14ac:dyDescent="0.25">
      <c r="A34" s="70" t="s">
        <v>70</v>
      </c>
      <c r="B34" s="70" t="s">
        <v>93</v>
      </c>
      <c r="C34" s="71" t="s">
        <v>94</v>
      </c>
      <c r="D34" s="72"/>
      <c r="E34" s="6">
        <v>5.0590076740000001</v>
      </c>
      <c r="F34" s="6">
        <v>0.44893865999999999</v>
      </c>
      <c r="G34" s="6">
        <v>0.10413939799999999</v>
      </c>
      <c r="H34" s="6">
        <v>6.7582000000000004E-4</v>
      </c>
      <c r="I34" s="6">
        <v>0.13226795299999999</v>
      </c>
      <c r="J34" s="6">
        <v>0.139026169</v>
      </c>
      <c r="K34" s="6">
        <v>0.14674983899999999</v>
      </c>
      <c r="L34" s="6">
        <v>8.5974164000000006E-2</v>
      </c>
      <c r="M34" s="6">
        <v>1.0330416410000001</v>
      </c>
      <c r="N34" s="6" t="s">
        <v>432</v>
      </c>
      <c r="O34" s="6">
        <v>9.6546200000000005E-4</v>
      </c>
      <c r="P34" s="6" t="s">
        <v>432</v>
      </c>
      <c r="Q34" s="6" t="s">
        <v>432</v>
      </c>
      <c r="R34" s="6">
        <v>4.8272890000000002E-3</v>
      </c>
      <c r="S34" s="6">
        <v>0.16412810799999999</v>
      </c>
      <c r="T34" s="6">
        <v>6.7582290000000001E-3</v>
      </c>
      <c r="U34" s="6">
        <v>9.6546200000000005E-4</v>
      </c>
      <c r="V34" s="6">
        <v>9.6545946999999993E-2</v>
      </c>
      <c r="W34" s="6">
        <v>2.6982661547040002E-2</v>
      </c>
      <c r="X34" s="6">
        <v>2.8963784400000002E-3</v>
      </c>
      <c r="Y34" s="6">
        <v>4.8272973999999996E-3</v>
      </c>
      <c r="Z34" s="6">
        <v>3.3211806111999999E-3</v>
      </c>
      <c r="AA34" s="6">
        <v>7.6271298920000004E-4</v>
      </c>
      <c r="AB34" s="6">
        <v>1.18075694404E-2</v>
      </c>
      <c r="AC34" s="6" t="s">
        <v>431</v>
      </c>
      <c r="AD34" s="6" t="s">
        <v>431</v>
      </c>
      <c r="AE34" s="60"/>
      <c r="AF34" s="26">
        <v>4161.1303588000001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43.555426152999999</v>
      </c>
      <c r="F36" s="6">
        <v>1.6052794720000001</v>
      </c>
      <c r="G36" s="6">
        <v>14.707333557</v>
      </c>
      <c r="H36" s="6" t="s">
        <v>432</v>
      </c>
      <c r="I36" s="6">
        <v>1.0818131280000001</v>
      </c>
      <c r="J36" s="6">
        <v>1.2721728240000001</v>
      </c>
      <c r="K36" s="6">
        <v>1.2721728240000001</v>
      </c>
      <c r="L36" s="6">
        <v>3.8225823999999999E-2</v>
      </c>
      <c r="M36" s="6">
        <v>3.3512659089999999</v>
      </c>
      <c r="N36" s="6">
        <v>0.112511394</v>
      </c>
      <c r="O36" s="6">
        <v>9.4740620000000001E-3</v>
      </c>
      <c r="P36" s="6">
        <v>2.3096479999999999E-2</v>
      </c>
      <c r="Q36" s="6">
        <v>0.117781926</v>
      </c>
      <c r="R36" s="6">
        <v>0.129918848</v>
      </c>
      <c r="S36" s="6">
        <v>0.76581476599999998</v>
      </c>
      <c r="T36" s="6">
        <v>4.9416898250000001</v>
      </c>
      <c r="U36" s="6">
        <v>9.6072061E-2</v>
      </c>
      <c r="V36" s="6">
        <v>0.97711627599999995</v>
      </c>
      <c r="W36" s="6">
        <v>0.15112280930771652</v>
      </c>
      <c r="X36" s="6">
        <v>2.0279554743497501E-3</v>
      </c>
      <c r="Y36" s="6">
        <v>1.080549128467919E-2</v>
      </c>
      <c r="Z36" s="6">
        <v>9.4740634588183093E-3</v>
      </c>
      <c r="AA36" s="6">
        <v>1.8794058239844471E-3</v>
      </c>
      <c r="AB36" s="6">
        <v>2.4186916041831697E-2</v>
      </c>
      <c r="AC36" s="6">
        <v>7.3126999999999998E-2</v>
      </c>
      <c r="AD36" s="6">
        <v>0.101772</v>
      </c>
      <c r="AE36" s="60"/>
      <c r="AF36" s="26">
        <v>34756.576910277858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0.217137407</v>
      </c>
      <c r="F37" s="6">
        <v>9.4461049999999998E-3</v>
      </c>
      <c r="G37" s="6">
        <v>1.1195296E-2</v>
      </c>
      <c r="H37" s="6" t="s">
        <v>431</v>
      </c>
      <c r="I37" s="6">
        <v>1.0323629999999999E-3</v>
      </c>
      <c r="J37" s="6">
        <v>1.0323629999999999E-3</v>
      </c>
      <c r="K37" s="6">
        <v>1.0323629999999999E-3</v>
      </c>
      <c r="L37" s="6">
        <v>4.7397900000000002E-4</v>
      </c>
      <c r="M37" s="6">
        <v>2.5963917E-2</v>
      </c>
      <c r="N37" s="6">
        <v>2.1100000000000001E-5</v>
      </c>
      <c r="O37" s="6">
        <v>1.7349999999999999E-6</v>
      </c>
      <c r="P37" s="6">
        <v>2.3244199999999999E-4</v>
      </c>
      <c r="Q37" s="6">
        <v>2.7038000000000002E-4</v>
      </c>
      <c r="R37" s="6">
        <v>2.5412999999999999E-5</v>
      </c>
      <c r="S37" s="6">
        <v>3.5781000000000002E-5</v>
      </c>
      <c r="T37" s="6">
        <v>2.305E-6</v>
      </c>
      <c r="U37" s="6">
        <v>5.0249E-5</v>
      </c>
      <c r="V37" s="6">
        <v>6.8890510000000002E-3</v>
      </c>
      <c r="W37" s="6">
        <v>1.2144408000000001E-3</v>
      </c>
      <c r="X37" s="6">
        <v>1.45410496E-6</v>
      </c>
      <c r="Y37" s="6">
        <v>3.6236054400000002E-6</v>
      </c>
      <c r="Z37" s="6">
        <v>2.0446294399999999E-6</v>
      </c>
      <c r="AA37" s="6">
        <v>2.0208854400000001E-6</v>
      </c>
      <c r="AB37" s="6">
        <v>9.1432252799999994E-6</v>
      </c>
      <c r="AC37" s="6">
        <v>2.5999999999999998E-5</v>
      </c>
      <c r="AD37" s="6" t="s">
        <v>431</v>
      </c>
      <c r="AE37" s="60"/>
      <c r="AF37" s="26">
        <v>118.72</v>
      </c>
      <c r="AG37" s="26" t="s">
        <v>431</v>
      </c>
      <c r="AH37" s="26">
        <v>2193.8159999999998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8.5815085999999994</v>
      </c>
      <c r="F39" s="6">
        <v>0.79848930900000004</v>
      </c>
      <c r="G39" s="6">
        <v>9.7354976779999998</v>
      </c>
      <c r="H39" s="6" t="s">
        <v>432</v>
      </c>
      <c r="I39" s="6">
        <v>2.1615976429999999</v>
      </c>
      <c r="J39" s="6">
        <v>2.7886385659999999</v>
      </c>
      <c r="K39" s="6">
        <v>3.4204759029999998</v>
      </c>
      <c r="L39" s="6">
        <v>0.167644186</v>
      </c>
      <c r="M39" s="6">
        <v>4.6659476570000002</v>
      </c>
      <c r="N39" s="6">
        <v>0.78002023399999998</v>
      </c>
      <c r="O39" s="6">
        <v>4.4615025000000003E-2</v>
      </c>
      <c r="P39" s="6">
        <v>2.0899046000000001E-2</v>
      </c>
      <c r="Q39" s="6">
        <v>7.0983367000000006E-2</v>
      </c>
      <c r="R39" s="6">
        <v>1.298490608</v>
      </c>
      <c r="S39" s="6">
        <v>0.20832346199999999</v>
      </c>
      <c r="T39" s="6">
        <v>12.391525677000001</v>
      </c>
      <c r="U39" s="6">
        <v>9.9904729999999997E-3</v>
      </c>
      <c r="V39" s="6">
        <v>1.4828337220000001</v>
      </c>
      <c r="W39" s="6">
        <v>0.92222478827303545</v>
      </c>
      <c r="X39" s="6">
        <v>9.5278717577647637E-2</v>
      </c>
      <c r="Y39" s="6">
        <v>0.17308677960441407</v>
      </c>
      <c r="Z39" s="6">
        <v>8.1320961923620164E-2</v>
      </c>
      <c r="AA39" s="6">
        <v>7.6125327524654104E-2</v>
      </c>
      <c r="AB39" s="6">
        <v>0.42581178663033598</v>
      </c>
      <c r="AC39" s="6">
        <v>2.4124E-2</v>
      </c>
      <c r="AD39" s="6">
        <v>0.18574299999999999</v>
      </c>
      <c r="AE39" s="60"/>
      <c r="AF39" s="26">
        <v>71103.955359546992</v>
      </c>
      <c r="AG39" s="26">
        <v>2708.9363375057951</v>
      </c>
      <c r="AH39" s="26">
        <v>26631.075895328937</v>
      </c>
      <c r="AI39" s="26">
        <v>2313.2236532412389</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20.049099476999999</v>
      </c>
      <c r="F41" s="6">
        <v>40.877554701000001</v>
      </c>
      <c r="G41" s="6">
        <v>15.348163562</v>
      </c>
      <c r="H41" s="6">
        <v>0.61761793799999998</v>
      </c>
      <c r="I41" s="6">
        <v>49.573811732000003</v>
      </c>
      <c r="J41" s="6">
        <v>50.990195514</v>
      </c>
      <c r="K41" s="6">
        <v>53.731897394999997</v>
      </c>
      <c r="L41" s="6">
        <v>5.7202487690000003</v>
      </c>
      <c r="M41" s="6">
        <v>351.50319482499998</v>
      </c>
      <c r="N41" s="6">
        <v>3.8223633119999998</v>
      </c>
      <c r="O41" s="6">
        <v>1.0869465359999999</v>
      </c>
      <c r="P41" s="6">
        <v>0.120921762</v>
      </c>
      <c r="Q41" s="6">
        <v>6.8478444999999999E-2</v>
      </c>
      <c r="R41" s="6">
        <v>2.0193247329999999</v>
      </c>
      <c r="S41" s="6">
        <v>0.74435876199999995</v>
      </c>
      <c r="T41" s="6">
        <v>0.32542109400000002</v>
      </c>
      <c r="U41" s="6">
        <v>5.8933415000000003E-2</v>
      </c>
      <c r="V41" s="6">
        <v>44.309777787000002</v>
      </c>
      <c r="W41" s="6">
        <v>54.363161356250352</v>
      </c>
      <c r="X41" s="6">
        <v>11.263101960474105</v>
      </c>
      <c r="Y41" s="6">
        <v>10.39794635615443</v>
      </c>
      <c r="Z41" s="6">
        <v>3.9752366083758739</v>
      </c>
      <c r="AA41" s="6">
        <v>6.0532421227341731</v>
      </c>
      <c r="AB41" s="6">
        <v>31.689527047738579</v>
      </c>
      <c r="AC41" s="6">
        <v>0.41368300000000002</v>
      </c>
      <c r="AD41" s="6">
        <v>1.376206</v>
      </c>
      <c r="AE41" s="60"/>
      <c r="AF41" s="26">
        <v>164424.39689399643</v>
      </c>
      <c r="AG41" s="26">
        <v>10106.211905424201</v>
      </c>
      <c r="AH41" s="26">
        <v>82638.866203220095</v>
      </c>
      <c r="AI41" s="26">
        <v>81738.835263503381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13.47751856</v>
      </c>
      <c r="F43" s="6">
        <v>0.76870167700000003</v>
      </c>
      <c r="G43" s="6">
        <v>1.0222536840000001</v>
      </c>
      <c r="H43" s="6" t="s">
        <v>432</v>
      </c>
      <c r="I43" s="6">
        <v>0.52564306599999999</v>
      </c>
      <c r="J43" s="6">
        <v>0.55160241399999999</v>
      </c>
      <c r="K43" s="6">
        <v>0.57808093800000004</v>
      </c>
      <c r="L43" s="6">
        <v>0.334626645</v>
      </c>
      <c r="M43" s="6">
        <v>2.254184092</v>
      </c>
      <c r="N43" s="6">
        <v>3.7666382999999998E-2</v>
      </c>
      <c r="O43" s="6">
        <v>5.588198E-3</v>
      </c>
      <c r="P43" s="6">
        <v>2.6630989999999999E-3</v>
      </c>
      <c r="Q43" s="6">
        <v>4.2734210000000003E-3</v>
      </c>
      <c r="R43" s="6">
        <v>6.2014633999999999E-2</v>
      </c>
      <c r="S43" s="6">
        <v>1.4103163E-2</v>
      </c>
      <c r="T43" s="6">
        <v>0.51390501700000002</v>
      </c>
      <c r="U43" s="6">
        <v>7.7515010000000001E-3</v>
      </c>
      <c r="V43" s="6">
        <v>0.99220478599999995</v>
      </c>
      <c r="W43" s="6">
        <v>7.5193424428955838E-2</v>
      </c>
      <c r="X43" s="6">
        <v>6.115701549206029E-3</v>
      </c>
      <c r="Y43" s="6">
        <v>1.0944430867345192E-2</v>
      </c>
      <c r="Z43" s="6">
        <v>4.3110405247172136E-3</v>
      </c>
      <c r="AA43" s="6">
        <v>3.9479004805444617E-3</v>
      </c>
      <c r="AB43" s="6">
        <v>2.5319073421812898E-2</v>
      </c>
      <c r="AC43" s="6">
        <v>6.3749999999999996E-3</v>
      </c>
      <c r="AD43" s="6">
        <v>0.42257</v>
      </c>
      <c r="AE43" s="60"/>
      <c r="AF43" s="26">
        <v>19406.708474612053</v>
      </c>
      <c r="AG43" s="26" t="s">
        <v>433</v>
      </c>
      <c r="AH43" s="26">
        <v>3835.9923134608175</v>
      </c>
      <c r="AI43" s="26">
        <v>363.38024507901599</v>
      </c>
      <c r="AJ43" s="26" t="s">
        <v>433</v>
      </c>
      <c r="AK43" s="26" t="s">
        <v>431</v>
      </c>
      <c r="AL43" s="49" t="s">
        <v>49</v>
      </c>
    </row>
    <row r="44" spans="1:38" s="2" customFormat="1" ht="26.25" customHeight="1" thickBot="1" x14ac:dyDescent="0.25">
      <c r="A44" s="70" t="s">
        <v>70</v>
      </c>
      <c r="B44" s="70" t="s">
        <v>111</v>
      </c>
      <c r="C44" s="71" t="s">
        <v>112</v>
      </c>
      <c r="D44" s="72"/>
      <c r="E44" s="6">
        <v>57.338814061999997</v>
      </c>
      <c r="F44" s="6">
        <v>8.25609562</v>
      </c>
      <c r="G44" s="6">
        <v>5.333902996</v>
      </c>
      <c r="H44" s="6">
        <v>1.0159809000000001E-2</v>
      </c>
      <c r="I44" s="6">
        <v>3.95939877</v>
      </c>
      <c r="J44" s="6">
        <v>3.95939877</v>
      </c>
      <c r="K44" s="6">
        <v>3.95939877</v>
      </c>
      <c r="L44" s="6">
        <v>2.1653005599999999</v>
      </c>
      <c r="M44" s="6">
        <v>23.827539794</v>
      </c>
      <c r="N44" s="6" t="s">
        <v>432</v>
      </c>
      <c r="O44" s="6">
        <v>1.3360718000000001E-2</v>
      </c>
      <c r="P44" s="6" t="s">
        <v>432</v>
      </c>
      <c r="Q44" s="6" t="s">
        <v>432</v>
      </c>
      <c r="R44" s="6">
        <v>6.6803617999999995E-2</v>
      </c>
      <c r="S44" s="6">
        <v>2.2713230019999999</v>
      </c>
      <c r="T44" s="6">
        <v>9.3525062000000006E-2</v>
      </c>
      <c r="U44" s="6">
        <v>1.3360718000000001E-2</v>
      </c>
      <c r="V44" s="6">
        <v>1.3360723370000001</v>
      </c>
      <c r="W44" s="6" t="s">
        <v>432</v>
      </c>
      <c r="X44" s="6">
        <v>4.01341024773448E-2</v>
      </c>
      <c r="Y44" s="6">
        <v>6.6751685395515514E-2</v>
      </c>
      <c r="Z44" s="6">
        <v>4.5960888785329938E-2</v>
      </c>
      <c r="AA44" s="6">
        <v>1.0554971552444956E-2</v>
      </c>
      <c r="AB44" s="6">
        <v>0.16340164821063521</v>
      </c>
      <c r="AC44" s="6" t="s">
        <v>431</v>
      </c>
      <c r="AD44" s="6" t="s">
        <v>431</v>
      </c>
      <c r="AE44" s="60"/>
      <c r="AF44" s="26">
        <v>57579.576946026304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36.851857029999998</v>
      </c>
      <c r="F45" s="6">
        <v>1.296280388</v>
      </c>
      <c r="G45" s="6">
        <v>2.6517326319999999</v>
      </c>
      <c r="H45" s="6" t="s">
        <v>432</v>
      </c>
      <c r="I45" s="6">
        <v>0.59623166000000005</v>
      </c>
      <c r="J45" s="6">
        <v>0.70042217600000001</v>
      </c>
      <c r="K45" s="6">
        <v>0.70042217600000001</v>
      </c>
      <c r="L45" s="6">
        <v>3.1559091999999997E-2</v>
      </c>
      <c r="M45" s="6">
        <v>2.941136245</v>
      </c>
      <c r="N45" s="6">
        <v>8.6181309999999997E-2</v>
      </c>
      <c r="O45" s="6">
        <v>6.6293289999999998E-3</v>
      </c>
      <c r="P45" s="6">
        <v>1.9887997000000001E-2</v>
      </c>
      <c r="Q45" s="6">
        <v>2.6517327E-2</v>
      </c>
      <c r="R45" s="6">
        <v>3.3146658000000002E-2</v>
      </c>
      <c r="S45" s="6">
        <v>0.58338117599999995</v>
      </c>
      <c r="T45" s="6">
        <v>0.66293315799999997</v>
      </c>
      <c r="U45" s="6">
        <v>6.6293318000000004E-2</v>
      </c>
      <c r="V45" s="6">
        <v>0.79551978800000001</v>
      </c>
      <c r="W45" s="6">
        <v>8.6181310467823735E-2</v>
      </c>
      <c r="X45" s="6">
        <v>1.3258663148895959E-3</v>
      </c>
      <c r="Y45" s="6">
        <v>6.6293315744479801E-3</v>
      </c>
      <c r="Z45" s="6">
        <v>6.6293315744479801E-3</v>
      </c>
      <c r="AA45" s="6">
        <v>6.6293315744479797E-4</v>
      </c>
      <c r="AB45" s="6">
        <v>1.5247462621230353E-2</v>
      </c>
      <c r="AC45" s="6">
        <v>5.3034999999999999E-2</v>
      </c>
      <c r="AD45" s="6">
        <v>2.5194999999999999E-2</v>
      </c>
      <c r="AE45" s="60"/>
      <c r="AF45" s="26">
        <v>28572.419085870795</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2.6151418870000001</v>
      </c>
      <c r="F47" s="6">
        <v>9.9608267E-2</v>
      </c>
      <c r="G47" s="6">
        <v>0.146317116</v>
      </c>
      <c r="H47" s="6">
        <v>7.4042499999999996E-4</v>
      </c>
      <c r="I47" s="6">
        <v>4.2987734E-2</v>
      </c>
      <c r="J47" s="6">
        <v>4.8001182000000003E-2</v>
      </c>
      <c r="K47" s="6">
        <v>5.0303854000000002E-2</v>
      </c>
      <c r="L47" s="6">
        <v>1.4303437E-2</v>
      </c>
      <c r="M47" s="6">
        <v>0.91836198800000002</v>
      </c>
      <c r="N47" s="6">
        <v>0.26274385900000002</v>
      </c>
      <c r="O47" s="6">
        <v>3.0091599999999998E-4</v>
      </c>
      <c r="P47" s="6">
        <v>8.2629700000000003E-4</v>
      </c>
      <c r="Q47" s="6">
        <v>8.4825600000000003E-4</v>
      </c>
      <c r="R47" s="6">
        <v>3.309761E-3</v>
      </c>
      <c r="S47" s="6">
        <v>5.4680927999999997E-2</v>
      </c>
      <c r="T47" s="6">
        <v>2.0930595E-2</v>
      </c>
      <c r="U47" s="6">
        <v>2.1323750000000002E-3</v>
      </c>
      <c r="V47" s="6">
        <v>4.3642320999999998E-2</v>
      </c>
      <c r="W47" s="6">
        <v>9.1905234568041907E-3</v>
      </c>
      <c r="X47" s="6">
        <v>2.8017320665391066E-4</v>
      </c>
      <c r="Y47" s="6">
        <v>6.891806085318348E-4</v>
      </c>
      <c r="Z47" s="6">
        <v>5.1218737184263892E-4</v>
      </c>
      <c r="AA47" s="6">
        <v>2.5769005258363686E-4</v>
      </c>
      <c r="AB47" s="6">
        <v>1.7392312391120214E-3</v>
      </c>
      <c r="AC47" s="6">
        <v>1.6149999999999999E-3</v>
      </c>
      <c r="AD47" s="6">
        <v>2.1250000000000002E-3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8.3046990000000001E-2</v>
      </c>
      <c r="J48" s="6">
        <v>0.539805435</v>
      </c>
      <c r="K48" s="6">
        <v>1.13497553</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13.841165</v>
      </c>
      <c r="AL48" s="49" t="s">
        <v>122</v>
      </c>
    </row>
    <row r="49" spans="1:38" s="2" customFormat="1" ht="26.25" customHeight="1" thickBot="1" x14ac:dyDescent="0.25">
      <c r="A49" s="70" t="s">
        <v>119</v>
      </c>
      <c r="B49" s="70" t="s">
        <v>123</v>
      </c>
      <c r="C49" s="71" t="s">
        <v>124</v>
      </c>
      <c r="D49" s="72"/>
      <c r="E49" s="6">
        <v>2.5036079E-3</v>
      </c>
      <c r="F49" s="6">
        <v>2.14197517E-2</v>
      </c>
      <c r="G49" s="6">
        <v>2.2254288000000001E-3</v>
      </c>
      <c r="H49" s="6">
        <v>1.0292607699999999E-2</v>
      </c>
      <c r="I49" s="6">
        <v>0.1749743389</v>
      </c>
      <c r="J49" s="6">
        <v>0.41587700750000001</v>
      </c>
      <c r="K49" s="6">
        <v>0.96583609920000002</v>
      </c>
      <c r="L49" s="6" t="s">
        <v>432</v>
      </c>
      <c r="M49" s="6">
        <v>1.2798997380999999</v>
      </c>
      <c r="N49" s="6">
        <v>1.05707868</v>
      </c>
      <c r="O49" s="6">
        <v>1.9472501999999999E-2</v>
      </c>
      <c r="P49" s="6">
        <v>3.3381432000000003E-2</v>
      </c>
      <c r="Q49" s="6">
        <v>3.6163217999999997E-2</v>
      </c>
      <c r="R49" s="6">
        <v>0.47290362000000002</v>
      </c>
      <c r="S49" s="6">
        <v>0.13352572800000001</v>
      </c>
      <c r="T49" s="6">
        <v>0.33381432</v>
      </c>
      <c r="U49" s="6">
        <v>4.4508576000000001E-2</v>
      </c>
      <c r="V49" s="6">
        <v>0.61199292000000005</v>
      </c>
      <c r="W49" s="6">
        <v>8.3453579999999992</v>
      </c>
      <c r="X49" s="6">
        <v>0.44508576</v>
      </c>
      <c r="Y49" s="6">
        <v>0.5563572</v>
      </c>
      <c r="Z49" s="6">
        <v>0.2781786</v>
      </c>
      <c r="AA49" s="6">
        <v>0.19472502</v>
      </c>
      <c r="AB49" s="6">
        <v>1.47434658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14.450989105499984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0.226402999961063</v>
      </c>
      <c r="AL51" s="49" t="s">
        <v>130</v>
      </c>
    </row>
    <row r="52" spans="1:38" s="2" customFormat="1" ht="26.25" customHeight="1" thickBot="1" x14ac:dyDescent="0.25">
      <c r="A52" s="70" t="s">
        <v>119</v>
      </c>
      <c r="B52" s="74" t="s">
        <v>131</v>
      </c>
      <c r="C52" s="76" t="s">
        <v>392</v>
      </c>
      <c r="D52" s="73"/>
      <c r="E52" s="6">
        <v>1.9989951721999999</v>
      </c>
      <c r="F52" s="6">
        <v>1.7151771145679999</v>
      </c>
      <c r="G52" s="6">
        <v>32.529820867001774</v>
      </c>
      <c r="H52" s="6">
        <v>8.1708290400000008E-3</v>
      </c>
      <c r="I52" s="6">
        <v>0.20328974759999999</v>
      </c>
      <c r="J52" s="6">
        <v>0.46597799507999998</v>
      </c>
      <c r="K52" s="6">
        <v>0.59299720172000003</v>
      </c>
      <c r="L52" s="6">
        <v>3.1528487999999999E-4</v>
      </c>
      <c r="M52" s="6">
        <v>0.49843839697775699</v>
      </c>
      <c r="N52" s="6">
        <v>1.6151638799999999E-3</v>
      </c>
      <c r="O52" s="6">
        <v>3.3253374000000001E-4</v>
      </c>
      <c r="P52" s="6">
        <v>3.8003856000000001E-4</v>
      </c>
      <c r="Q52" s="6">
        <v>9.5009640000000002E-5</v>
      </c>
      <c r="R52" s="6">
        <v>1.6626687E-3</v>
      </c>
      <c r="S52" s="6">
        <v>7.1257229999999996E-4</v>
      </c>
      <c r="T52" s="6">
        <v>3.1353181200000002E-3</v>
      </c>
      <c r="U52" s="6">
        <v>9.5009640000000002E-5</v>
      </c>
      <c r="V52" s="6">
        <v>6.1756265999999996E-4</v>
      </c>
      <c r="W52" s="6">
        <v>1.4822288988564298E-4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55.118352999999999</v>
      </c>
      <c r="AL52" s="49" t="s">
        <v>132</v>
      </c>
    </row>
    <row r="53" spans="1:38" s="2" customFormat="1" ht="26.25" customHeight="1" thickBot="1" x14ac:dyDescent="0.25">
      <c r="A53" s="70" t="s">
        <v>119</v>
      </c>
      <c r="B53" s="74" t="s">
        <v>133</v>
      </c>
      <c r="C53" s="76" t="s">
        <v>134</v>
      </c>
      <c r="D53" s="73"/>
      <c r="E53" s="6" t="s">
        <v>431</v>
      </c>
      <c r="F53" s="6">
        <v>26.76573028196454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1594704221.5045593</v>
      </c>
      <c r="AL53" s="49" t="s">
        <v>135</v>
      </c>
    </row>
    <row r="54" spans="1:38" s="2" customFormat="1" ht="37.5" customHeight="1" thickBot="1" x14ac:dyDescent="0.25">
      <c r="A54" s="70" t="s">
        <v>119</v>
      </c>
      <c r="B54" s="74" t="s">
        <v>136</v>
      </c>
      <c r="C54" s="76" t="s">
        <v>137</v>
      </c>
      <c r="D54" s="73"/>
      <c r="E54" s="6" t="s">
        <v>431</v>
      </c>
      <c r="F54" s="6">
        <v>1.942802893894189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638.6087832018975</v>
      </c>
      <c r="AL54" s="49" t="s">
        <v>419</v>
      </c>
    </row>
    <row r="55" spans="1:38" s="2" customFormat="1" ht="26.25" customHeight="1" thickBot="1" x14ac:dyDescent="0.25">
      <c r="A55" s="70" t="s">
        <v>119</v>
      </c>
      <c r="B55" s="74" t="s">
        <v>138</v>
      </c>
      <c r="C55" s="76" t="s">
        <v>139</v>
      </c>
      <c r="D55" s="73"/>
      <c r="E55" s="6">
        <v>2.508733828</v>
      </c>
      <c r="F55" s="6">
        <v>0.55366801866750881</v>
      </c>
      <c r="G55" s="6">
        <v>21.6754765608</v>
      </c>
      <c r="H55" s="6" t="s">
        <v>432</v>
      </c>
      <c r="I55" s="6">
        <v>1.6817482000000002E-2</v>
      </c>
      <c r="J55" s="6">
        <v>1.6817482000000002E-2</v>
      </c>
      <c r="K55" s="6">
        <v>1.6817482000000002E-2</v>
      </c>
      <c r="L55" s="6">
        <v>4.2043704999999998E-4</v>
      </c>
      <c r="M55" s="6">
        <v>0.70097918400000003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360.03840000000002</v>
      </c>
      <c r="AG55" s="26" t="s">
        <v>431</v>
      </c>
      <c r="AH55" s="26">
        <v>15.61540966932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27840.499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6.8679839103850004E-2</v>
      </c>
      <c r="J58" s="6">
        <v>0.45786559935900001</v>
      </c>
      <c r="K58" s="6">
        <v>0.91573120171800004</v>
      </c>
      <c r="L58" s="6">
        <v>3.1592992727771002E-4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2109.73545199</v>
      </c>
      <c r="AL58" s="49" t="s">
        <v>148</v>
      </c>
    </row>
    <row r="59" spans="1:38" s="2" customFormat="1" ht="26.25" customHeight="1" thickBot="1" x14ac:dyDescent="0.25">
      <c r="A59" s="70" t="s">
        <v>53</v>
      </c>
      <c r="B59" s="78" t="s">
        <v>149</v>
      </c>
      <c r="C59" s="71" t="s">
        <v>402</v>
      </c>
      <c r="D59" s="72"/>
      <c r="E59" s="6" t="s">
        <v>432</v>
      </c>
      <c r="F59" s="6">
        <v>3.5764184999999997E-2</v>
      </c>
      <c r="G59" s="6" t="s">
        <v>432</v>
      </c>
      <c r="H59" s="6">
        <v>8.5956190000000002E-2</v>
      </c>
      <c r="I59" s="6">
        <v>0.66479465699999996</v>
      </c>
      <c r="J59" s="6">
        <v>0.76001996999999999</v>
      </c>
      <c r="K59" s="6">
        <v>0.84985180000000005</v>
      </c>
      <c r="L59" s="6">
        <v>1.07716E-3</v>
      </c>
      <c r="M59" s="6" t="s">
        <v>432</v>
      </c>
      <c r="N59" s="6">
        <v>7.2667225240000004</v>
      </c>
      <c r="O59" s="6">
        <v>0.352195598</v>
      </c>
      <c r="P59" s="6">
        <v>3.0110089999999998E-3</v>
      </c>
      <c r="Q59" s="6">
        <v>0.76757633199999997</v>
      </c>
      <c r="R59" s="6">
        <v>0.96256885400000003</v>
      </c>
      <c r="S59" s="6">
        <v>1.6489733999999999E-2</v>
      </c>
      <c r="T59" s="6">
        <v>1.3183314340000001</v>
      </c>
      <c r="U59" s="6">
        <v>3.6995497159999999</v>
      </c>
      <c r="V59" s="6">
        <v>0.42952057900000001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4423.3599999999997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2.190945594</v>
      </c>
      <c r="J60" s="6">
        <v>17.869333190999999</v>
      </c>
      <c r="K60" s="6">
        <v>58.381566763999999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359651.9089623543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2.1569924469999999</v>
      </c>
      <c r="J61" s="6">
        <v>21.555954452999998</v>
      </c>
      <c r="K61" s="6">
        <v>71.925097797999996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98577210.690669537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1.0902929E-2</v>
      </c>
      <c r="J62" s="6">
        <v>0.109029272</v>
      </c>
      <c r="K62" s="6">
        <v>0.218058538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18171.545028632692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0.54733845000000003</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2.7265987173388142</v>
      </c>
      <c r="F65" s="6" t="s">
        <v>431</v>
      </c>
      <c r="G65" s="6" t="s">
        <v>431</v>
      </c>
      <c r="H65" s="6">
        <v>1.3606907919999999E-2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1.7678259999999999E-3</v>
      </c>
      <c r="J67" s="6">
        <v>2.3571019999999998E-3</v>
      </c>
      <c r="K67" s="6">
        <v>2.9463779999999999E-3</v>
      </c>
      <c r="L67" s="6">
        <v>3.1820999999999999E-5</v>
      </c>
      <c r="M67" s="6">
        <v>6.5934328999999998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8.2023840000000001E-3</v>
      </c>
      <c r="F68" s="6" t="s">
        <v>432</v>
      </c>
      <c r="G68" s="6">
        <v>0.30151356000000001</v>
      </c>
      <c r="H68" s="6" t="s">
        <v>432</v>
      </c>
      <c r="I68" s="6">
        <v>1.367064E-2</v>
      </c>
      <c r="J68" s="6">
        <v>1.8227520000000001E-2</v>
      </c>
      <c r="K68" s="6">
        <v>2.27844E-2</v>
      </c>
      <c r="L68" s="6">
        <v>2.4607200000000001E-4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0.62888900000000003</v>
      </c>
      <c r="I69" s="6">
        <v>2.5530000000000001E-3</v>
      </c>
      <c r="J69" s="6">
        <v>3.4039999999999999E-3</v>
      </c>
      <c r="K69" s="6">
        <v>4.2550000000000001E-3</v>
      </c>
      <c r="L69" s="6">
        <v>4.5954000000000001E-5</v>
      </c>
      <c r="M69" s="6">
        <v>14.336797000000001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1.33585822</v>
      </c>
      <c r="F70" s="6">
        <v>8.4885973319999994</v>
      </c>
      <c r="G70" s="6">
        <v>6.9862788806651395</v>
      </c>
      <c r="H70" s="6">
        <v>2.0964497042986183</v>
      </c>
      <c r="I70" s="6">
        <v>1.9709793853520921</v>
      </c>
      <c r="J70" s="6">
        <v>2.6587800678027893</v>
      </c>
      <c r="K70" s="6">
        <v>3.3731879322739609</v>
      </c>
      <c r="L70" s="6">
        <v>3.8133005886252652E-2</v>
      </c>
      <c r="M70" s="6">
        <v>0.34255659999999999</v>
      </c>
      <c r="N70" s="6" t="s">
        <v>432</v>
      </c>
      <c r="O70" s="6" t="s">
        <v>432</v>
      </c>
      <c r="P70" s="6">
        <v>0.77814618199999996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1.5467088469950001</v>
      </c>
      <c r="F72" s="6">
        <v>1.412399368305</v>
      </c>
      <c r="G72" s="6">
        <v>1.2941254469482228</v>
      </c>
      <c r="H72" s="6" t="s">
        <v>432</v>
      </c>
      <c r="I72" s="6">
        <v>1.0291705887095577</v>
      </c>
      <c r="J72" s="6">
        <v>1.2549466561262941</v>
      </c>
      <c r="K72" s="6">
        <v>2.3385565136897468</v>
      </c>
      <c r="L72" s="6">
        <v>3.4511637756600003E-2</v>
      </c>
      <c r="M72" s="6">
        <v>91.850791864000001</v>
      </c>
      <c r="N72" s="6">
        <v>36.930945174746107</v>
      </c>
      <c r="O72" s="6">
        <v>1.6498494350911197</v>
      </c>
      <c r="P72" s="6">
        <v>0.99325084471767056</v>
      </c>
      <c r="Q72" s="6">
        <v>0.10887338513428998</v>
      </c>
      <c r="R72" s="6">
        <v>2.3034261186683782</v>
      </c>
      <c r="S72" s="6">
        <v>1.7720375068157674</v>
      </c>
      <c r="T72" s="6">
        <v>5.2427492136496268</v>
      </c>
      <c r="U72" s="6">
        <v>0.122404865</v>
      </c>
      <c r="V72" s="6">
        <v>28.987607898678753</v>
      </c>
      <c r="W72" s="6">
        <v>60.666788345987833</v>
      </c>
      <c r="X72" s="6" t="s">
        <v>431</v>
      </c>
      <c r="Y72" s="6" t="s">
        <v>431</v>
      </c>
      <c r="Z72" s="6" t="s">
        <v>431</v>
      </c>
      <c r="AA72" s="6" t="s">
        <v>431</v>
      </c>
      <c r="AB72" s="6">
        <v>16.403573361778818</v>
      </c>
      <c r="AC72" s="6">
        <v>0.20136780000000001</v>
      </c>
      <c r="AD72" s="6">
        <v>29.634568399999999</v>
      </c>
      <c r="AE72" s="60"/>
      <c r="AF72" s="26" t="s">
        <v>431</v>
      </c>
      <c r="AG72" s="26" t="s">
        <v>431</v>
      </c>
      <c r="AH72" s="26" t="s">
        <v>431</v>
      </c>
      <c r="AI72" s="26" t="s">
        <v>431</v>
      </c>
      <c r="AJ72" s="26" t="s">
        <v>431</v>
      </c>
      <c r="AK72" s="26">
        <v>15999.504000000001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0.16894980000000001</v>
      </c>
      <c r="J73" s="6">
        <v>0.23934554999999999</v>
      </c>
      <c r="K73" s="6">
        <v>0.28158300000000003</v>
      </c>
      <c r="L73" s="6">
        <v>1.689498E-2</v>
      </c>
      <c r="M73" s="6" t="s">
        <v>432</v>
      </c>
      <c r="N73" s="6">
        <v>0.116068464</v>
      </c>
      <c r="O73" s="6">
        <v>3.525444E-3</v>
      </c>
      <c r="P73" s="6" t="s">
        <v>432</v>
      </c>
      <c r="Q73" s="6">
        <v>8.2260360000000008E-3</v>
      </c>
      <c r="R73" s="6">
        <v>2.2599E-3</v>
      </c>
      <c r="S73" s="6">
        <v>4.4294039999999996E-3</v>
      </c>
      <c r="T73" s="6">
        <v>1.084752E-3</v>
      </c>
      <c r="U73" s="6" t="s">
        <v>432</v>
      </c>
      <c r="V73" s="6">
        <v>0.56135915999999997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0.365568</v>
      </c>
      <c r="F74" s="6" t="s">
        <v>432</v>
      </c>
      <c r="G74" s="6">
        <v>4.1167764</v>
      </c>
      <c r="H74" s="6" t="s">
        <v>432</v>
      </c>
      <c r="I74" s="6">
        <v>0.63728599900000005</v>
      </c>
      <c r="J74" s="6">
        <v>1.470227999</v>
      </c>
      <c r="K74" s="6">
        <v>2.0058400000000001</v>
      </c>
      <c r="L74" s="6">
        <v>1.4657577999999997E-2</v>
      </c>
      <c r="M74" s="6">
        <v>43.868160000000003</v>
      </c>
      <c r="N74" s="6" t="s">
        <v>432</v>
      </c>
      <c r="O74" s="6" t="s">
        <v>432</v>
      </c>
      <c r="P74" s="6" t="s">
        <v>432</v>
      </c>
      <c r="Q74" s="6" t="s">
        <v>432</v>
      </c>
      <c r="R74" s="6" t="s">
        <v>432</v>
      </c>
      <c r="S74" s="6" t="s">
        <v>432</v>
      </c>
      <c r="T74" s="6" t="s">
        <v>432</v>
      </c>
      <c r="U74" s="6" t="s">
        <v>432</v>
      </c>
      <c r="V74" s="6" t="s">
        <v>432</v>
      </c>
      <c r="W74" s="6">
        <v>8.4182000000000006</v>
      </c>
      <c r="X74" s="6">
        <v>1.52248994</v>
      </c>
      <c r="Y74" s="6">
        <v>1.5125928399999999</v>
      </c>
      <c r="Z74" s="6">
        <v>1.5125928399999999</v>
      </c>
      <c r="AA74" s="6">
        <v>0.18636802</v>
      </c>
      <c r="AB74" s="6">
        <v>4.7340436400000003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0.59865000000000002</v>
      </c>
      <c r="H76" s="6" t="s">
        <v>432</v>
      </c>
      <c r="I76" s="6">
        <v>9.5783999999999995E-4</v>
      </c>
      <c r="J76" s="6">
        <v>1.9156799999999999E-3</v>
      </c>
      <c r="K76" s="6">
        <v>2.3946000000000002E-3</v>
      </c>
      <c r="L76" s="6" t="s">
        <v>432</v>
      </c>
      <c r="M76" s="6" t="s">
        <v>432</v>
      </c>
      <c r="N76" s="6">
        <v>0.13170299999999999</v>
      </c>
      <c r="O76" s="6">
        <v>5.9864999999999996E-3</v>
      </c>
      <c r="P76" s="6" t="s">
        <v>432</v>
      </c>
      <c r="Q76" s="6">
        <v>3.5919E-2</v>
      </c>
      <c r="R76" s="6" t="s">
        <v>432</v>
      </c>
      <c r="S76" s="6" t="s">
        <v>432</v>
      </c>
      <c r="T76" s="6" t="s">
        <v>432</v>
      </c>
      <c r="U76" s="6" t="s">
        <v>432</v>
      </c>
      <c r="V76" s="6">
        <v>5.9864999999999996E-3</v>
      </c>
      <c r="W76" s="6">
        <v>0.38313599999999998</v>
      </c>
      <c r="X76" s="6" t="s">
        <v>432</v>
      </c>
      <c r="Y76" s="6" t="s">
        <v>432</v>
      </c>
      <c r="Z76" s="6" t="s">
        <v>432</v>
      </c>
      <c r="AA76" s="6" t="s">
        <v>432</v>
      </c>
      <c r="AB76" s="6" t="s">
        <v>432</v>
      </c>
      <c r="AC76" s="6" t="s">
        <v>432</v>
      </c>
      <c r="AD76" s="6">
        <v>3.11298E-4</v>
      </c>
      <c r="AE76" s="60"/>
      <c r="AF76" s="26" t="s">
        <v>431</v>
      </c>
      <c r="AG76" s="26" t="s">
        <v>431</v>
      </c>
      <c r="AH76" s="26" t="s">
        <v>431</v>
      </c>
      <c r="AI76" s="26" t="s">
        <v>431</v>
      </c>
      <c r="AJ76" s="26" t="s">
        <v>431</v>
      </c>
      <c r="AK76" s="26">
        <v>119.73</v>
      </c>
      <c r="AL76" s="49" t="s">
        <v>193</v>
      </c>
    </row>
    <row r="77" spans="1:38" s="2" customFormat="1" ht="26.25" customHeight="1" thickBot="1" x14ac:dyDescent="0.25">
      <c r="A77" s="70" t="s">
        <v>53</v>
      </c>
      <c r="B77" s="70" t="s">
        <v>194</v>
      </c>
      <c r="C77" s="71" t="s">
        <v>195</v>
      </c>
      <c r="D77" s="72"/>
      <c r="E77" s="6" t="s">
        <v>432</v>
      </c>
      <c r="F77" s="6" t="s">
        <v>432</v>
      </c>
      <c r="G77" s="6">
        <v>0.56614045000000002</v>
      </c>
      <c r="H77" s="6" t="s">
        <v>432</v>
      </c>
      <c r="I77" s="6">
        <v>6.1456940000000002E-3</v>
      </c>
      <c r="J77" s="6">
        <v>6.7120560000000001E-3</v>
      </c>
      <c r="K77" s="6">
        <v>7.6495850000000004E-3</v>
      </c>
      <c r="L77" s="6" t="s">
        <v>432</v>
      </c>
      <c r="M77" s="6" t="s">
        <v>432</v>
      </c>
      <c r="N77" s="6">
        <v>0.12491014</v>
      </c>
      <c r="O77" s="6">
        <v>2.9811629999999999E-2</v>
      </c>
      <c r="P77" s="6">
        <v>0.22279779750000001</v>
      </c>
      <c r="Q77" s="6">
        <v>1.95195E-3</v>
      </c>
      <c r="R77" s="6" t="s">
        <v>432</v>
      </c>
      <c r="S77" s="6" t="s">
        <v>432</v>
      </c>
      <c r="T77" s="6" t="s">
        <v>432</v>
      </c>
      <c r="U77" s="6" t="s">
        <v>432</v>
      </c>
      <c r="V77" s="6">
        <v>2.4414199999999999</v>
      </c>
      <c r="W77" s="6">
        <v>2.1811600000000002</v>
      </c>
      <c r="X77" s="6" t="s">
        <v>432</v>
      </c>
      <c r="Y77" s="6" t="s">
        <v>432</v>
      </c>
      <c r="Z77" s="6" t="s">
        <v>432</v>
      </c>
      <c r="AA77" s="6" t="s">
        <v>432</v>
      </c>
      <c r="AB77" s="6" t="s">
        <v>432</v>
      </c>
      <c r="AC77" s="6" t="s">
        <v>432</v>
      </c>
      <c r="AD77" s="6">
        <v>5.6822540000000003E-4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2.1809513599999999</v>
      </c>
      <c r="H78" s="6" t="s">
        <v>432</v>
      </c>
      <c r="I78" s="6">
        <v>3.3387235379999998E-2</v>
      </c>
      <c r="J78" s="6">
        <v>4.3504500000000002E-2</v>
      </c>
      <c r="K78" s="6">
        <v>0.11398336000000001</v>
      </c>
      <c r="L78" s="6">
        <v>3.3387615E-5</v>
      </c>
      <c r="M78" s="6" t="s">
        <v>432</v>
      </c>
      <c r="N78" s="6">
        <v>4.8671819999999997</v>
      </c>
      <c r="O78" s="6">
        <v>0.24100540000000001</v>
      </c>
      <c r="P78" s="6">
        <v>4.9860000000000002E-2</v>
      </c>
      <c r="Q78" s="6">
        <v>1.2269460000000001</v>
      </c>
      <c r="R78" s="6">
        <v>6.0876479999999997</v>
      </c>
      <c r="S78" s="6">
        <v>10.799734000000001</v>
      </c>
      <c r="T78" s="6">
        <v>0.25687073999999999</v>
      </c>
      <c r="U78" s="6" t="s">
        <v>432</v>
      </c>
      <c r="V78" s="6">
        <v>2.3191000000000002</v>
      </c>
      <c r="W78" s="6">
        <v>1.6877988799999999</v>
      </c>
      <c r="X78" s="6" t="s">
        <v>432</v>
      </c>
      <c r="Y78" s="6" t="s">
        <v>432</v>
      </c>
      <c r="Z78" s="6" t="s">
        <v>432</v>
      </c>
      <c r="AA78" s="6" t="s">
        <v>432</v>
      </c>
      <c r="AB78" s="6" t="s">
        <v>432</v>
      </c>
      <c r="AC78" s="6" t="s">
        <v>432</v>
      </c>
      <c r="AD78" s="6">
        <v>1.25E-4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0.75639199999999995</v>
      </c>
      <c r="H80" s="6" t="s">
        <v>432</v>
      </c>
      <c r="I80" s="6" t="s">
        <v>432</v>
      </c>
      <c r="J80" s="6" t="s">
        <v>432</v>
      </c>
      <c r="K80" s="6">
        <v>0.465472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68.190076325999996</v>
      </c>
      <c r="G82" s="6" t="s">
        <v>431</v>
      </c>
      <c r="H82" s="6" t="s">
        <v>431</v>
      </c>
      <c r="I82" s="6" t="s">
        <v>432</v>
      </c>
      <c r="J82" s="6" t="s">
        <v>431</v>
      </c>
      <c r="K82" s="6" t="s">
        <v>431</v>
      </c>
      <c r="L82" s="6" t="s">
        <v>431</v>
      </c>
      <c r="M82" s="6" t="s">
        <v>431</v>
      </c>
      <c r="N82" s="6" t="s">
        <v>431</v>
      </c>
      <c r="O82" s="6" t="s">
        <v>431</v>
      </c>
      <c r="P82" s="6">
        <v>0.215922696</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2.1376885680000002</v>
      </c>
      <c r="G83" s="6" t="s">
        <v>432</v>
      </c>
      <c r="H83" s="6" t="s">
        <v>431</v>
      </c>
      <c r="I83" s="6">
        <v>5.9326208999999998E-2</v>
      </c>
      <c r="J83" s="6">
        <v>0.86557908299999997</v>
      </c>
      <c r="K83" s="6">
        <v>1.546371621</v>
      </c>
      <c r="L83" s="6">
        <v>3.381593E-3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2.8079126999999999E-2</v>
      </c>
      <c r="G84" s="6" t="s">
        <v>431</v>
      </c>
      <c r="H84" s="6" t="s">
        <v>431</v>
      </c>
      <c r="I84" s="6">
        <v>1.7279460999999999E-2</v>
      </c>
      <c r="J84" s="6">
        <v>8.6397308000000006E-2</v>
      </c>
      <c r="K84" s="6">
        <v>0.345589233</v>
      </c>
      <c r="L84" s="6">
        <v>2.2500000000000001E-6</v>
      </c>
      <c r="M84" s="6">
        <v>2.0519370000000002E-3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215993.26943958201</v>
      </c>
      <c r="AL84" s="49" t="s">
        <v>412</v>
      </c>
    </row>
    <row r="85" spans="1:38" s="2" customFormat="1" ht="26.25" customHeight="1" thickBot="1" x14ac:dyDescent="0.25">
      <c r="A85" s="70" t="s">
        <v>208</v>
      </c>
      <c r="B85" s="76" t="s">
        <v>215</v>
      </c>
      <c r="C85" s="82" t="s">
        <v>403</v>
      </c>
      <c r="D85" s="72"/>
      <c r="E85" s="6" t="s">
        <v>431</v>
      </c>
      <c r="F85" s="6">
        <v>171.56213051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709.35042825645485</v>
      </c>
      <c r="AL85" s="49" t="s">
        <v>216</v>
      </c>
    </row>
    <row r="86" spans="1:38" s="2" customFormat="1" ht="26.25" customHeight="1" thickBot="1" x14ac:dyDescent="0.25">
      <c r="A86" s="70" t="s">
        <v>208</v>
      </c>
      <c r="B86" s="76" t="s">
        <v>217</v>
      </c>
      <c r="C86" s="80" t="s">
        <v>218</v>
      </c>
      <c r="D86" s="72"/>
      <c r="E86" s="6" t="s">
        <v>431</v>
      </c>
      <c r="F86" s="6">
        <v>40.835430957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87.775812948647499</v>
      </c>
      <c r="AL86" s="49" t="s">
        <v>219</v>
      </c>
    </row>
    <row r="87" spans="1:38" s="2" customFormat="1" ht="26.25" customHeight="1" thickBot="1" x14ac:dyDescent="0.25">
      <c r="A87" s="70" t="s">
        <v>208</v>
      </c>
      <c r="B87" s="76" t="s">
        <v>220</v>
      </c>
      <c r="C87" s="80" t="s">
        <v>221</v>
      </c>
      <c r="D87" s="72"/>
      <c r="E87" s="6" t="s">
        <v>431</v>
      </c>
      <c r="F87" s="6">
        <v>2.437957376</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2.4379573743830001</v>
      </c>
      <c r="AL87" s="49" t="s">
        <v>219</v>
      </c>
    </row>
    <row r="88" spans="1:38" s="2" customFormat="1" ht="26.25" customHeight="1" thickBot="1" x14ac:dyDescent="0.25">
      <c r="A88" s="70" t="s">
        <v>208</v>
      </c>
      <c r="B88" s="76" t="s">
        <v>222</v>
      </c>
      <c r="C88" s="80" t="s">
        <v>223</v>
      </c>
      <c r="D88" s="72"/>
      <c r="E88" s="6" t="s">
        <v>432</v>
      </c>
      <c r="F88" s="6">
        <v>53.436004214999997</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432</v>
      </c>
      <c r="Y88" s="6" t="s">
        <v>432</v>
      </c>
      <c r="Z88" s="6" t="s">
        <v>432</v>
      </c>
      <c r="AA88" s="6" t="s">
        <v>432</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30.645459553999999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41.890864426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2.8298640631448563E-4</v>
      </c>
      <c r="Y90" s="6">
        <v>1.428407574730261E-4</v>
      </c>
      <c r="Z90" s="6">
        <v>1.428407574730261E-4</v>
      </c>
      <c r="AA90" s="6">
        <v>1.428407574730261E-4</v>
      </c>
      <c r="AB90" s="6">
        <v>7.1150867873356395E-4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3.8740941000000001E-2</v>
      </c>
      <c r="F91" s="6">
        <v>0.101832591</v>
      </c>
      <c r="G91" s="6">
        <v>1.0097404000000001E-2</v>
      </c>
      <c r="H91" s="6">
        <v>8.7315134000000003E-2</v>
      </c>
      <c r="I91" s="6">
        <v>0.74173634200000005</v>
      </c>
      <c r="J91" s="6">
        <v>0.90215801299999998</v>
      </c>
      <c r="K91" s="6">
        <v>1.0758199850000001</v>
      </c>
      <c r="L91" s="6">
        <v>0.25563346799999997</v>
      </c>
      <c r="M91" s="6">
        <v>1.1831986240000001</v>
      </c>
      <c r="N91" s="6">
        <v>2.6213130000000001E-3</v>
      </c>
      <c r="O91" s="6">
        <v>0.113619819</v>
      </c>
      <c r="P91" s="6">
        <v>1.8900000000000001E-7</v>
      </c>
      <c r="Q91" s="6">
        <v>4.4460000000000003E-6</v>
      </c>
      <c r="R91" s="6">
        <v>5.2160000000000002E-5</v>
      </c>
      <c r="S91" s="6">
        <v>0.115099388</v>
      </c>
      <c r="T91" s="6">
        <v>5.6907745000000003E-2</v>
      </c>
      <c r="U91" s="6" t="s">
        <v>432</v>
      </c>
      <c r="V91" s="6">
        <v>5.7676758000000002E-2</v>
      </c>
      <c r="W91" s="6">
        <v>2.1039791635921999E-3</v>
      </c>
      <c r="X91" s="6">
        <v>2.3354168715873421E-3</v>
      </c>
      <c r="Y91" s="6">
        <v>9.4679062361649002E-4</v>
      </c>
      <c r="Z91" s="6">
        <v>9.4679062361649002E-4</v>
      </c>
      <c r="AA91" s="6">
        <v>9.4679062361649002E-4</v>
      </c>
      <c r="AB91" s="6">
        <v>5.1757887424368123E-3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1.4914270000000001</v>
      </c>
      <c r="F92" s="6">
        <v>3.2339044010000002</v>
      </c>
      <c r="G92" s="6">
        <v>2.9846140000000001</v>
      </c>
      <c r="H92" s="6" t="s">
        <v>432</v>
      </c>
      <c r="I92" s="6">
        <v>0.38303880000000001</v>
      </c>
      <c r="J92" s="6">
        <v>0.51071840000000002</v>
      </c>
      <c r="K92" s="6">
        <v>0.63839800000000002</v>
      </c>
      <c r="L92" s="6">
        <v>9.9590088000000004E-3</v>
      </c>
      <c r="M92" s="6">
        <v>7.5995214999999998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1653.8530000000001</v>
      </c>
      <c r="AL92" s="49" t="s">
        <v>231</v>
      </c>
    </row>
    <row r="93" spans="1:38" s="2" customFormat="1" ht="26.25" customHeight="1" thickBot="1" x14ac:dyDescent="0.25">
      <c r="A93" s="70" t="s">
        <v>53</v>
      </c>
      <c r="B93" s="74" t="s">
        <v>232</v>
      </c>
      <c r="C93" s="71" t="s">
        <v>405</v>
      </c>
      <c r="D93" s="77"/>
      <c r="E93" s="6" t="s">
        <v>431</v>
      </c>
      <c r="F93" s="6">
        <v>23.569476699999999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7328.6574927010979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2.0621371100000001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3100.6052117962458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2016.831502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8.1231406000000006E-2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0.85464111499999995</v>
      </c>
      <c r="F99" s="6">
        <v>25.823314274000001</v>
      </c>
      <c r="G99" s="6" t="s">
        <v>431</v>
      </c>
      <c r="H99" s="6">
        <v>35.317450262999998</v>
      </c>
      <c r="I99" s="6">
        <v>0.46804370000000001</v>
      </c>
      <c r="J99" s="6">
        <v>0.71918910000000003</v>
      </c>
      <c r="K99" s="6">
        <v>1.5753666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1141.57</v>
      </c>
      <c r="AL99" s="49" t="s">
        <v>245</v>
      </c>
    </row>
    <row r="100" spans="1:38" s="2" customFormat="1" ht="26.25" customHeight="1" thickBot="1" x14ac:dyDescent="0.25">
      <c r="A100" s="70" t="s">
        <v>243</v>
      </c>
      <c r="B100" s="70" t="s">
        <v>246</v>
      </c>
      <c r="C100" s="71" t="s">
        <v>408</v>
      </c>
      <c r="D100" s="84"/>
      <c r="E100" s="6">
        <v>1.6283682820000001</v>
      </c>
      <c r="F100" s="6">
        <v>18.409692926000002</v>
      </c>
      <c r="G100" s="6" t="s">
        <v>431</v>
      </c>
      <c r="H100" s="6">
        <v>36.185149428000003</v>
      </c>
      <c r="I100" s="6">
        <v>0.33608880000000002</v>
      </c>
      <c r="J100" s="6">
        <v>0.50413319999999995</v>
      </c>
      <c r="K100" s="6">
        <v>1.1016243999999999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5047.5150000000003</v>
      </c>
      <c r="AL100" s="49" t="s">
        <v>245</v>
      </c>
    </row>
    <row r="101" spans="1:38" s="2" customFormat="1" ht="26.25" customHeight="1" thickBot="1" x14ac:dyDescent="0.25">
      <c r="A101" s="70" t="s">
        <v>243</v>
      </c>
      <c r="B101" s="70" t="s">
        <v>247</v>
      </c>
      <c r="C101" s="71" t="s">
        <v>248</v>
      </c>
      <c r="D101" s="84"/>
      <c r="E101" s="6">
        <v>0.40974543000000002</v>
      </c>
      <c r="F101" s="6">
        <v>1.0949404549999999</v>
      </c>
      <c r="G101" s="6" t="s">
        <v>431</v>
      </c>
      <c r="H101" s="6">
        <v>11.241960433999999</v>
      </c>
      <c r="I101" s="6">
        <v>0.11683708</v>
      </c>
      <c r="J101" s="6">
        <v>0.35051124</v>
      </c>
      <c r="K101" s="6">
        <v>0.81785956000000004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24870.181</v>
      </c>
      <c r="AL101" s="49" t="s">
        <v>245</v>
      </c>
    </row>
    <row r="102" spans="1:38" s="2" customFormat="1" ht="26.25" customHeight="1" thickBot="1" x14ac:dyDescent="0.25">
      <c r="A102" s="70" t="s">
        <v>243</v>
      </c>
      <c r="B102" s="70" t="s">
        <v>249</v>
      </c>
      <c r="C102" s="71" t="s">
        <v>386</v>
      </c>
      <c r="D102" s="84"/>
      <c r="E102" s="6">
        <v>0.53594452800000003</v>
      </c>
      <c r="F102" s="6">
        <v>12.677793089</v>
      </c>
      <c r="G102" s="6" t="s">
        <v>431</v>
      </c>
      <c r="H102" s="6">
        <v>77.911790253999996</v>
      </c>
      <c r="I102" s="6">
        <v>0.13687513800000001</v>
      </c>
      <c r="J102" s="6">
        <v>3.0464108799999998</v>
      </c>
      <c r="K102" s="6">
        <v>21.324251610000001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22716.636999999999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0.129539653</v>
      </c>
      <c r="F104" s="6">
        <v>0.31774646000000001</v>
      </c>
      <c r="G104" s="6" t="s">
        <v>431</v>
      </c>
      <c r="H104" s="6">
        <v>3.1598133900000001</v>
      </c>
      <c r="I104" s="6">
        <v>2.1590020000000001E-2</v>
      </c>
      <c r="J104" s="6">
        <v>6.4770060000000004E-2</v>
      </c>
      <c r="K104" s="6">
        <v>0.15113014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2595.529</v>
      </c>
      <c r="AL104" s="49" t="s">
        <v>245</v>
      </c>
    </row>
    <row r="105" spans="1:38" s="2" customFormat="1" ht="26.25" customHeight="1" thickBot="1" x14ac:dyDescent="0.25">
      <c r="A105" s="70" t="s">
        <v>243</v>
      </c>
      <c r="B105" s="70" t="s">
        <v>254</v>
      </c>
      <c r="C105" s="71" t="s">
        <v>255</v>
      </c>
      <c r="D105" s="84"/>
      <c r="E105" s="6">
        <v>7.1726449999999997E-2</v>
      </c>
      <c r="F105" s="6">
        <v>0.31262457300000002</v>
      </c>
      <c r="G105" s="6" t="s">
        <v>431</v>
      </c>
      <c r="H105" s="6">
        <v>1.8885502009999999</v>
      </c>
      <c r="I105" s="6">
        <v>1.2596700000000001E-2</v>
      </c>
      <c r="J105" s="6">
        <v>1.9794814000000001E-2</v>
      </c>
      <c r="K105" s="6">
        <v>4.3188681999999999E-2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241.59700009477899</v>
      </c>
      <c r="AL105" s="49" t="s">
        <v>245</v>
      </c>
    </row>
    <row r="106" spans="1:38" s="2" customFormat="1" ht="26.25" customHeight="1" thickBot="1" x14ac:dyDescent="0.25">
      <c r="A106" s="70" t="s">
        <v>243</v>
      </c>
      <c r="B106" s="70" t="s">
        <v>256</v>
      </c>
      <c r="C106" s="71" t="s">
        <v>257</v>
      </c>
      <c r="D106" s="84"/>
      <c r="E106" s="6">
        <v>3.7939319999999999E-3</v>
      </c>
      <c r="F106" s="6">
        <v>6.4334646999999995E-2</v>
      </c>
      <c r="G106" s="6" t="s">
        <v>431</v>
      </c>
      <c r="H106" s="6">
        <v>0.13912846800000001</v>
      </c>
      <c r="I106" s="6">
        <v>2.1733289999999999E-3</v>
      </c>
      <c r="J106" s="6">
        <v>3.4773270000000001E-3</v>
      </c>
      <c r="K106" s="6">
        <v>7.3893170000000003E-3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72.319999999999993</v>
      </c>
      <c r="AL106" s="49" t="s">
        <v>245</v>
      </c>
    </row>
    <row r="107" spans="1:38" s="2" customFormat="1" ht="26.25" customHeight="1" thickBot="1" x14ac:dyDescent="0.25">
      <c r="A107" s="70" t="s">
        <v>243</v>
      </c>
      <c r="B107" s="70" t="s">
        <v>258</v>
      </c>
      <c r="C107" s="71" t="s">
        <v>379</v>
      </c>
      <c r="D107" s="84"/>
      <c r="E107" s="6">
        <v>0.55883892899999998</v>
      </c>
      <c r="F107" s="6">
        <v>1.7745621030000001</v>
      </c>
      <c r="G107" s="6" t="s">
        <v>431</v>
      </c>
      <c r="H107" s="6">
        <v>8.112252282</v>
      </c>
      <c r="I107" s="6">
        <v>0.13402735800000001</v>
      </c>
      <c r="J107" s="6">
        <v>1.78703144</v>
      </c>
      <c r="K107" s="6">
        <v>8.4883993400000008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44675.786</v>
      </c>
      <c r="AL107" s="49" t="s">
        <v>245</v>
      </c>
    </row>
    <row r="108" spans="1:38" s="2" customFormat="1" ht="26.25" customHeight="1" thickBot="1" x14ac:dyDescent="0.25">
      <c r="A108" s="70" t="s">
        <v>243</v>
      </c>
      <c r="B108" s="70" t="s">
        <v>259</v>
      </c>
      <c r="C108" s="71" t="s">
        <v>380</v>
      </c>
      <c r="D108" s="84"/>
      <c r="E108" s="6">
        <v>1.067073318</v>
      </c>
      <c r="F108" s="6">
        <v>10.504937089</v>
      </c>
      <c r="G108" s="6" t="s">
        <v>431</v>
      </c>
      <c r="H108" s="6">
        <v>22.464683903000001</v>
      </c>
      <c r="I108" s="6">
        <v>0.151410028</v>
      </c>
      <c r="J108" s="6">
        <v>1.5141002800000001</v>
      </c>
      <c r="K108" s="6">
        <v>3.0282005600000002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75705.013999999996</v>
      </c>
      <c r="AL108" s="49" t="s">
        <v>245</v>
      </c>
    </row>
    <row r="109" spans="1:38" s="2" customFormat="1" ht="26.25" customHeight="1" thickBot="1" x14ac:dyDescent="0.25">
      <c r="A109" s="70" t="s">
        <v>243</v>
      </c>
      <c r="B109" s="70" t="s">
        <v>260</v>
      </c>
      <c r="C109" s="71" t="s">
        <v>381</v>
      </c>
      <c r="D109" s="84"/>
      <c r="E109" s="6">
        <v>0.103838022</v>
      </c>
      <c r="F109" s="6">
        <v>0.46703808400000002</v>
      </c>
      <c r="G109" s="6" t="s">
        <v>431</v>
      </c>
      <c r="H109" s="6">
        <v>3.0073831480000002</v>
      </c>
      <c r="I109" s="6">
        <v>9.5353779999999999E-2</v>
      </c>
      <c r="J109" s="6">
        <v>0.52444579000000002</v>
      </c>
      <c r="K109" s="6">
        <v>0.52444579000000002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4767.6890000000003</v>
      </c>
      <c r="AL109" s="49" t="s">
        <v>245</v>
      </c>
    </row>
    <row r="110" spans="1:38" s="2" customFormat="1" ht="26.25" customHeight="1" thickBot="1" x14ac:dyDescent="0.25">
      <c r="A110" s="70" t="s">
        <v>243</v>
      </c>
      <c r="B110" s="70" t="s">
        <v>261</v>
      </c>
      <c r="C110" s="71" t="s">
        <v>382</v>
      </c>
      <c r="D110" s="84"/>
      <c r="E110" s="6">
        <v>0.45086926700000002</v>
      </c>
      <c r="F110" s="6">
        <v>2.0367766619999998</v>
      </c>
      <c r="G110" s="6" t="s">
        <v>431</v>
      </c>
      <c r="H110" s="6">
        <v>13.058596704999999</v>
      </c>
      <c r="I110" s="6">
        <v>0.41596517999999999</v>
      </c>
      <c r="J110" s="6">
        <v>2.2878084900000002</v>
      </c>
      <c r="K110" s="6">
        <v>2.2878084900000002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20798.258999999998</v>
      </c>
      <c r="AL110" s="49" t="s">
        <v>245</v>
      </c>
    </row>
    <row r="111" spans="1:38" s="2" customFormat="1" ht="26.25" customHeight="1" thickBot="1" x14ac:dyDescent="0.25">
      <c r="A111" s="70" t="s">
        <v>243</v>
      </c>
      <c r="B111" s="70" t="s">
        <v>262</v>
      </c>
      <c r="C111" s="71" t="s">
        <v>376</v>
      </c>
      <c r="D111" s="84"/>
      <c r="E111" s="6">
        <v>1.651899429</v>
      </c>
      <c r="F111" s="6">
        <v>1.0386653459999999</v>
      </c>
      <c r="G111" s="6" t="s">
        <v>431</v>
      </c>
      <c r="H111" s="6">
        <v>28.093132437000001</v>
      </c>
      <c r="I111" s="6">
        <v>5.6731452000000002E-2</v>
      </c>
      <c r="J111" s="6">
        <v>0.113462904</v>
      </c>
      <c r="K111" s="6">
        <v>0.25529153399999999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14182.862999999999</v>
      </c>
      <c r="AL111" s="49" t="s">
        <v>245</v>
      </c>
    </row>
    <row r="112" spans="1:38" s="2" customFormat="1" ht="26.25" customHeight="1" thickBot="1" x14ac:dyDescent="0.25">
      <c r="A112" s="70" t="s">
        <v>263</v>
      </c>
      <c r="B112" s="70" t="s">
        <v>264</v>
      </c>
      <c r="C112" s="71" t="s">
        <v>265</v>
      </c>
      <c r="D112" s="72"/>
      <c r="E112" s="6">
        <v>50.981538684</v>
      </c>
      <c r="F112" s="6" t="s">
        <v>431</v>
      </c>
      <c r="G112" s="6" t="s">
        <v>431</v>
      </c>
      <c r="H112" s="6">
        <v>153.809161182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1274538466.9445665</v>
      </c>
      <c r="AL112" s="49" t="s">
        <v>418</v>
      </c>
    </row>
    <row r="113" spans="1:38" s="2" customFormat="1" ht="26.25" customHeight="1" thickBot="1" x14ac:dyDescent="0.25">
      <c r="A113" s="70" t="s">
        <v>263</v>
      </c>
      <c r="B113" s="85" t="s">
        <v>266</v>
      </c>
      <c r="C113" s="86" t="s">
        <v>267</v>
      </c>
      <c r="D113" s="72"/>
      <c r="E113" s="6">
        <v>20.297120278000001</v>
      </c>
      <c r="F113" s="6">
        <v>28.062406280000001</v>
      </c>
      <c r="G113" s="6" t="s">
        <v>431</v>
      </c>
      <c r="H113" s="6">
        <v>154.990048481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0.89446215799999995</v>
      </c>
      <c r="F114" s="6" t="s">
        <v>431</v>
      </c>
      <c r="G114" s="6" t="s">
        <v>431</v>
      </c>
      <c r="H114" s="6">
        <v>2.9070020109999999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0.26669921400000002</v>
      </c>
      <c r="F115" s="6" t="s">
        <v>431</v>
      </c>
      <c r="G115" s="6" t="s">
        <v>431</v>
      </c>
      <c r="H115" s="6">
        <v>0.53339842400000004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12.473984927</v>
      </c>
      <c r="F116" s="6">
        <v>1.299309332</v>
      </c>
      <c r="G116" s="6" t="s">
        <v>431</v>
      </c>
      <c r="H116" s="6">
        <v>33.024393019999998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6.1910275109999997</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2.11262477</v>
      </c>
      <c r="J119" s="6">
        <v>47.919880835999997</v>
      </c>
      <c r="K119" s="6">
        <v>47.919880835999997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8.8032411750000001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13.448270000000001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8.3688568399999994</v>
      </c>
      <c r="F123" s="6">
        <v>13.580895468</v>
      </c>
      <c r="G123" s="6">
        <v>1.300752374</v>
      </c>
      <c r="H123" s="6">
        <v>8.5508936369999997</v>
      </c>
      <c r="I123" s="6">
        <v>21.271211063999999</v>
      </c>
      <c r="J123" s="6">
        <v>22.302196857999999</v>
      </c>
      <c r="K123" s="6">
        <v>22.655057929000002</v>
      </c>
      <c r="L123" s="6">
        <v>2.5064825079999999</v>
      </c>
      <c r="M123" s="6">
        <v>255.625269597</v>
      </c>
      <c r="N123" s="6">
        <v>0.25578763700000001</v>
      </c>
      <c r="O123" s="6">
        <v>2.2146606179999999</v>
      </c>
      <c r="P123" s="6">
        <v>0.41309270599999998</v>
      </c>
      <c r="Q123" s="6">
        <v>2.8200738E-2</v>
      </c>
      <c r="R123" s="6">
        <v>0.34732077</v>
      </c>
      <c r="S123" s="6">
        <v>0.20833474599999999</v>
      </c>
      <c r="T123" s="6">
        <v>0.142048497</v>
      </c>
      <c r="U123" s="6">
        <v>9.2356530000000006E-2</v>
      </c>
      <c r="V123" s="6">
        <v>2.0505595959999998</v>
      </c>
      <c r="W123" s="6">
        <v>1.7814361742481528</v>
      </c>
      <c r="X123" s="6">
        <v>4.2934229278975398</v>
      </c>
      <c r="Y123" s="6">
        <v>5.9548240395209557</v>
      </c>
      <c r="Z123" s="6">
        <v>2.4067000556077902</v>
      </c>
      <c r="AA123" s="6">
        <v>1.9407181316627538</v>
      </c>
      <c r="AB123" s="6">
        <v>14.595665154689039</v>
      </c>
      <c r="AC123" s="6" t="s">
        <v>431</v>
      </c>
      <c r="AD123" s="6" t="s">
        <v>431</v>
      </c>
      <c r="AE123" s="60"/>
      <c r="AF123" s="26" t="s">
        <v>431</v>
      </c>
      <c r="AG123" s="26" t="s">
        <v>431</v>
      </c>
      <c r="AH123" s="26" t="s">
        <v>431</v>
      </c>
      <c r="AI123" s="26" t="s">
        <v>431</v>
      </c>
      <c r="AJ123" s="26" t="s">
        <v>431</v>
      </c>
      <c r="AK123" s="26">
        <v>613410.60347241769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8.5534188668070898E-3</v>
      </c>
      <c r="F125" s="6">
        <v>3.8571266228441701</v>
      </c>
      <c r="G125" s="6" t="s">
        <v>431</v>
      </c>
      <c r="H125" s="6" t="s">
        <v>432</v>
      </c>
      <c r="I125" s="6">
        <v>4.0958481537093439E-3</v>
      </c>
      <c r="J125" s="6">
        <v>7.1557741815858186E-3</v>
      </c>
      <c r="K125" s="6">
        <v>1.1169868981595818E-2</v>
      </c>
      <c r="L125" s="6" t="s">
        <v>431</v>
      </c>
      <c r="M125" s="6">
        <v>0.15789985341785431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16451.214501432929</v>
      </c>
      <c r="AL125" s="49" t="s">
        <v>425</v>
      </c>
    </row>
    <row r="126" spans="1:38" s="2" customFormat="1" ht="26.25" customHeight="1" thickBot="1" x14ac:dyDescent="0.25">
      <c r="A126" s="70" t="s">
        <v>288</v>
      </c>
      <c r="B126" s="70" t="s">
        <v>291</v>
      </c>
      <c r="C126" s="71" t="s">
        <v>292</v>
      </c>
      <c r="D126" s="72"/>
      <c r="E126" s="6" t="s">
        <v>432</v>
      </c>
      <c r="F126" s="6" t="s">
        <v>432</v>
      </c>
      <c r="G126" s="6" t="s">
        <v>432</v>
      </c>
      <c r="H126" s="6">
        <v>0.45608369700000001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1900.3487439999999</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2.6742599999999998E-2</v>
      </c>
      <c r="F128" s="6">
        <v>2.9713999999999999E-4</v>
      </c>
      <c r="G128" s="6">
        <v>2.5256899999999999E-2</v>
      </c>
      <c r="H128" s="6" t="s">
        <v>432</v>
      </c>
      <c r="I128" s="6">
        <v>4.4570999999999997E-5</v>
      </c>
      <c r="J128" s="6">
        <v>4.4570999999999997E-5</v>
      </c>
      <c r="K128" s="6">
        <v>4.4570999999999997E-5</v>
      </c>
      <c r="L128" s="6">
        <v>1.5600000000000001E-6</v>
      </c>
      <c r="M128" s="6">
        <v>1.03999E-2</v>
      </c>
      <c r="N128" s="6">
        <v>8.6170599999999995E-4</v>
      </c>
      <c r="O128" s="6">
        <v>6.8342000000000004E-5</v>
      </c>
      <c r="P128" s="6">
        <v>4.15996E-2</v>
      </c>
      <c r="Q128" s="6">
        <v>9.2113000000000004E-5</v>
      </c>
      <c r="R128" s="6">
        <v>2.4365500000000001E-4</v>
      </c>
      <c r="S128" s="6">
        <v>2.0354100000000001E-4</v>
      </c>
      <c r="T128" s="6">
        <v>3.20911E-4</v>
      </c>
      <c r="U128" s="6">
        <v>1.7382699999999999E-4</v>
      </c>
      <c r="V128" s="6">
        <v>3.6399700000000002E-4</v>
      </c>
      <c r="W128" s="6">
        <v>5.1999500000000003</v>
      </c>
      <c r="X128" s="6">
        <v>1.2479879999999999E-7</v>
      </c>
      <c r="Y128" s="6">
        <v>2.6594029999999999E-7</v>
      </c>
      <c r="Z128" s="6">
        <v>1.4114149999999999E-7</v>
      </c>
      <c r="AA128" s="6">
        <v>1.7234120000000001E-7</v>
      </c>
      <c r="AB128" s="6">
        <v>7.0422179999999995E-7</v>
      </c>
      <c r="AC128" s="6">
        <v>2.9714000000000001E-2</v>
      </c>
      <c r="AD128" s="6">
        <v>7.4289999999999998E-3</v>
      </c>
      <c r="AE128" s="60"/>
      <c r="AF128" s="26" t="s">
        <v>431</v>
      </c>
      <c r="AG128" s="26" t="s">
        <v>431</v>
      </c>
      <c r="AH128" s="26" t="s">
        <v>431</v>
      </c>
      <c r="AI128" s="26" t="s">
        <v>431</v>
      </c>
      <c r="AJ128" s="26" t="s">
        <v>431</v>
      </c>
      <c r="AK128" s="26">
        <v>14.856999999999999</v>
      </c>
      <c r="AL128" s="49" t="s">
        <v>300</v>
      </c>
    </row>
    <row r="129" spans="1:38" s="2" customFormat="1" ht="26.25" customHeight="1" thickBot="1" x14ac:dyDescent="0.25">
      <c r="A129" s="70" t="s">
        <v>288</v>
      </c>
      <c r="B129" s="74" t="s">
        <v>298</v>
      </c>
      <c r="C129" s="82" t="s">
        <v>299</v>
      </c>
      <c r="D129" s="72"/>
      <c r="E129" s="6" t="s">
        <v>433</v>
      </c>
      <c r="F129" s="6" t="s">
        <v>433</v>
      </c>
      <c r="G129" s="6" t="s">
        <v>433</v>
      </c>
      <c r="H129" s="6" t="s">
        <v>433</v>
      </c>
      <c r="I129" s="6" t="s">
        <v>433</v>
      </c>
      <c r="J129" s="6" t="s">
        <v>433</v>
      </c>
      <c r="K129" s="6" t="s">
        <v>433</v>
      </c>
      <c r="L129" s="6" t="s">
        <v>433</v>
      </c>
      <c r="M129" s="6" t="s">
        <v>433</v>
      </c>
      <c r="N129" s="6" t="s">
        <v>433</v>
      </c>
      <c r="O129" s="6" t="s">
        <v>433</v>
      </c>
      <c r="P129" s="6" t="s">
        <v>433</v>
      </c>
      <c r="Q129" s="6" t="s">
        <v>433</v>
      </c>
      <c r="R129" s="6" t="s">
        <v>433</v>
      </c>
      <c r="S129" s="6" t="s">
        <v>433</v>
      </c>
      <c r="T129" s="6" t="s">
        <v>433</v>
      </c>
      <c r="U129" s="6" t="s">
        <v>433</v>
      </c>
      <c r="V129" s="6" t="s">
        <v>433</v>
      </c>
      <c r="W129" s="6" t="s">
        <v>433</v>
      </c>
      <c r="X129" s="6" t="s">
        <v>433</v>
      </c>
      <c r="Y129" s="6" t="s">
        <v>433</v>
      </c>
      <c r="Z129" s="6" t="s">
        <v>433</v>
      </c>
      <c r="AA129" s="6" t="s">
        <v>433</v>
      </c>
      <c r="AB129" s="6" t="s">
        <v>433</v>
      </c>
      <c r="AC129" s="6" t="s">
        <v>433</v>
      </c>
      <c r="AD129" s="6" t="s">
        <v>433</v>
      </c>
      <c r="AE129" s="60"/>
      <c r="AF129" s="26" t="s">
        <v>433</v>
      </c>
      <c r="AG129" s="26" t="s">
        <v>433</v>
      </c>
      <c r="AH129" s="26" t="s">
        <v>433</v>
      </c>
      <c r="AI129" s="26" t="s">
        <v>433</v>
      </c>
      <c r="AJ129" s="26" t="s">
        <v>433</v>
      </c>
      <c r="AK129" s="26" t="s">
        <v>433</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7.7688000000000002E-3</v>
      </c>
      <c r="F131" s="6">
        <v>3.0211999999999999E-3</v>
      </c>
      <c r="G131" s="6">
        <v>3.7980799999999998E-4</v>
      </c>
      <c r="H131" s="6" t="s">
        <v>432</v>
      </c>
      <c r="I131" s="6" t="s">
        <v>432</v>
      </c>
      <c r="J131" s="6" t="s">
        <v>432</v>
      </c>
      <c r="K131" s="6">
        <v>9.9267999999999991E-4</v>
      </c>
      <c r="L131" s="6">
        <v>2.2831800000000001E-4</v>
      </c>
      <c r="M131" s="6">
        <v>6.4739999999999997E-3</v>
      </c>
      <c r="N131" s="6" t="s">
        <v>431</v>
      </c>
      <c r="O131" s="6">
        <v>5.1791999999999995E-4</v>
      </c>
      <c r="P131" s="6">
        <v>6.9919200000000004E-3</v>
      </c>
      <c r="Q131" s="6">
        <v>4.3159999999999998E-6</v>
      </c>
      <c r="R131" s="6">
        <v>6.9055999999999997E-5</v>
      </c>
      <c r="S131" s="6">
        <v>1.0617359999999999E-2</v>
      </c>
      <c r="T131" s="6">
        <v>1.2948E-3</v>
      </c>
      <c r="U131" s="6" t="s">
        <v>432</v>
      </c>
      <c r="V131" s="6" t="s">
        <v>432</v>
      </c>
      <c r="W131" s="6">
        <v>12.0848</v>
      </c>
      <c r="X131" s="6">
        <v>3.0594432128E-8</v>
      </c>
      <c r="Y131" s="6">
        <v>6.5195273259999999E-8</v>
      </c>
      <c r="Z131" s="6">
        <v>3.4600845448000001E-8</v>
      </c>
      <c r="AA131" s="6">
        <v>4.2249453479999998E-8</v>
      </c>
      <c r="AB131" s="6">
        <v>1.7263999999999999E-7</v>
      </c>
      <c r="AC131" s="6">
        <v>0.43159999999999998</v>
      </c>
      <c r="AD131" s="6">
        <v>8.6319999999999994E-2</v>
      </c>
      <c r="AE131" s="60"/>
      <c r="AF131" s="26" t="s">
        <v>431</v>
      </c>
      <c r="AG131" s="26" t="s">
        <v>431</v>
      </c>
      <c r="AH131" s="26" t="s">
        <v>431</v>
      </c>
      <c r="AI131" s="26" t="s">
        <v>431</v>
      </c>
      <c r="AJ131" s="26" t="s">
        <v>431</v>
      </c>
      <c r="AK131" s="26">
        <v>4.3159999999999998</v>
      </c>
      <c r="AL131" s="49" t="s">
        <v>300</v>
      </c>
    </row>
    <row r="132" spans="1:38" s="2" customFormat="1" ht="26.25" customHeight="1" thickBot="1" x14ac:dyDescent="0.25">
      <c r="A132" s="70" t="s">
        <v>288</v>
      </c>
      <c r="B132" s="74" t="s">
        <v>305</v>
      </c>
      <c r="C132" s="82" t="s">
        <v>306</v>
      </c>
      <c r="D132" s="72"/>
      <c r="E132" s="6">
        <v>0.174391253</v>
      </c>
      <c r="F132" s="6">
        <v>3.4048992399999999E-2</v>
      </c>
      <c r="G132" s="6">
        <v>0.202672572</v>
      </c>
      <c r="H132" s="6" t="s">
        <v>432</v>
      </c>
      <c r="I132" s="6">
        <v>3.184854E-3</v>
      </c>
      <c r="J132" s="6">
        <v>1.1870823000000001E-2</v>
      </c>
      <c r="K132" s="6">
        <v>0.15055676800000001</v>
      </c>
      <c r="L132" s="6">
        <v>1.1146944E-4</v>
      </c>
      <c r="M132" s="6">
        <v>1.0812257729999999</v>
      </c>
      <c r="N132" s="6">
        <v>3.4878250720000001</v>
      </c>
      <c r="O132" s="6">
        <v>1.1161040229999999</v>
      </c>
      <c r="P132" s="6">
        <v>0.160439953</v>
      </c>
      <c r="Q132" s="6">
        <v>0.32785555700000002</v>
      </c>
      <c r="R132" s="6">
        <v>0.97659102099999995</v>
      </c>
      <c r="S132" s="6">
        <v>2.7902600579999999</v>
      </c>
      <c r="T132" s="6">
        <v>0.55805201199999999</v>
      </c>
      <c r="U132" s="6">
        <v>1.0463475999999999E-2</v>
      </c>
      <c r="V132" s="6">
        <v>4.6039290939999997</v>
      </c>
      <c r="W132" s="6">
        <v>3.9912490715</v>
      </c>
      <c r="X132" s="6">
        <v>3.6915361329299998E-5</v>
      </c>
      <c r="Y132" s="6">
        <v>5.0668143001E-6</v>
      </c>
      <c r="Z132" s="6">
        <v>4.4153667472300001E-5</v>
      </c>
      <c r="AA132" s="6">
        <v>7.2383061429999997E-6</v>
      </c>
      <c r="AB132" s="6">
        <v>9.3374149244700004E-5</v>
      </c>
      <c r="AC132" s="6">
        <v>0.32785636800000001</v>
      </c>
      <c r="AD132" s="6">
        <v>0.31390447999999999</v>
      </c>
      <c r="AE132" s="60"/>
      <c r="AF132" s="26" t="s">
        <v>431</v>
      </c>
      <c r="AG132" s="26" t="s">
        <v>431</v>
      </c>
      <c r="AH132" s="26" t="s">
        <v>431</v>
      </c>
      <c r="AI132" s="26" t="s">
        <v>431</v>
      </c>
      <c r="AJ132" s="26" t="s">
        <v>431</v>
      </c>
      <c r="AK132" s="26">
        <v>72.383061422141665</v>
      </c>
      <c r="AL132" s="49" t="s">
        <v>414</v>
      </c>
    </row>
    <row r="133" spans="1:38" s="2" customFormat="1" ht="26.25" customHeight="1" thickBot="1" x14ac:dyDescent="0.25">
      <c r="A133" s="70" t="s">
        <v>288</v>
      </c>
      <c r="B133" s="74" t="s">
        <v>307</v>
      </c>
      <c r="C133" s="82" t="s">
        <v>308</v>
      </c>
      <c r="D133" s="72"/>
      <c r="E133" s="6">
        <v>3.9008986000000002E-2</v>
      </c>
      <c r="F133" s="6">
        <v>6.1468899999999997E-4</v>
      </c>
      <c r="G133" s="6">
        <v>5.3430459999999997E-3</v>
      </c>
      <c r="H133" s="6" t="s">
        <v>431</v>
      </c>
      <c r="I133" s="6">
        <v>1.6407399999999999E-3</v>
      </c>
      <c r="J133" s="6">
        <v>1.6407399999999999E-3</v>
      </c>
      <c r="K133" s="6">
        <v>1.823257E-3</v>
      </c>
      <c r="L133" s="6" t="s">
        <v>432</v>
      </c>
      <c r="M133" s="6" t="s">
        <v>434</v>
      </c>
      <c r="N133" s="6">
        <v>1.4199270000000001E-3</v>
      </c>
      <c r="O133" s="6">
        <v>2.3783699999999999E-4</v>
      </c>
      <c r="P133" s="6">
        <v>7.0452595000000007E-2</v>
      </c>
      <c r="Q133" s="6">
        <v>6.4352599999999995E-4</v>
      </c>
      <c r="R133" s="6">
        <v>6.4116599999999998E-4</v>
      </c>
      <c r="S133" s="6">
        <v>5.8773600000000005E-4</v>
      </c>
      <c r="T133" s="6">
        <v>8.1942600000000005E-4</v>
      </c>
      <c r="U133" s="6">
        <v>9.3526799999999995E-4</v>
      </c>
      <c r="V133" s="6">
        <v>7.571057E-3</v>
      </c>
      <c r="W133" s="6">
        <v>1.2766577399999999E-3</v>
      </c>
      <c r="X133" s="6">
        <v>6.2414378399999999E-7</v>
      </c>
      <c r="Y133" s="6">
        <v>3.4091490019999998E-7</v>
      </c>
      <c r="Z133" s="6">
        <v>3.0450651279999998E-7</v>
      </c>
      <c r="AA133" s="6">
        <v>3.305125038E-7</v>
      </c>
      <c r="AB133" s="6">
        <v>1.6000777007999999E-6</v>
      </c>
      <c r="AC133" s="6">
        <v>7.0959999999999999E-3</v>
      </c>
      <c r="AD133" s="6">
        <v>1.9386E-2</v>
      </c>
      <c r="AE133" s="60"/>
      <c r="AF133" s="26" t="s">
        <v>431</v>
      </c>
      <c r="AG133" s="26" t="s">
        <v>431</v>
      </c>
      <c r="AH133" s="26" t="s">
        <v>431</v>
      </c>
      <c r="AI133" s="26" t="s">
        <v>431</v>
      </c>
      <c r="AJ133" s="26" t="s">
        <v>431</v>
      </c>
      <c r="AK133" s="26">
        <v>47283.62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25.626659686</v>
      </c>
      <c r="F135" s="6">
        <v>5.2102602539999996</v>
      </c>
      <c r="G135" s="6">
        <v>0.97776480499999996</v>
      </c>
      <c r="H135" s="6" t="s">
        <v>432</v>
      </c>
      <c r="I135" s="6">
        <v>23.702239804000001</v>
      </c>
      <c r="J135" s="6">
        <v>25.139335867</v>
      </c>
      <c r="K135" s="6">
        <v>25.601259599999999</v>
      </c>
      <c r="L135" s="6">
        <v>13.226416260000001</v>
      </c>
      <c r="M135" s="6">
        <v>322.94848379500002</v>
      </c>
      <c r="N135" s="6">
        <v>3.438765579</v>
      </c>
      <c r="O135" s="6">
        <v>0.35927401799999997</v>
      </c>
      <c r="P135" s="6" t="s">
        <v>432</v>
      </c>
      <c r="Q135" s="6">
        <v>0.205299436</v>
      </c>
      <c r="R135" s="6">
        <v>5.1324861999999999E-2</v>
      </c>
      <c r="S135" s="6">
        <v>0.71854803</v>
      </c>
      <c r="T135" s="6" t="s">
        <v>432</v>
      </c>
      <c r="U135" s="6">
        <v>0.153974582</v>
      </c>
      <c r="V135" s="6">
        <v>92.641371157999998</v>
      </c>
      <c r="W135" s="6">
        <v>51.324859367108679</v>
      </c>
      <c r="X135" s="6">
        <v>2.8741949987530845E-2</v>
      </c>
      <c r="Y135" s="6">
        <v>5.3891156226620336E-2</v>
      </c>
      <c r="Z135" s="6">
        <v>0.1221532874470061</v>
      </c>
      <c r="AA135" s="6" t="s">
        <v>432</v>
      </c>
      <c r="AB135" s="6">
        <v>0.20478639366115728</v>
      </c>
      <c r="AC135" s="6" t="s">
        <v>432</v>
      </c>
      <c r="AD135" s="6" t="s">
        <v>431</v>
      </c>
      <c r="AE135" s="60"/>
      <c r="AF135" s="26" t="s">
        <v>431</v>
      </c>
      <c r="AG135" s="26" t="s">
        <v>431</v>
      </c>
      <c r="AH135" s="26" t="s">
        <v>431</v>
      </c>
      <c r="AI135" s="26" t="s">
        <v>431</v>
      </c>
      <c r="AJ135" s="26" t="s">
        <v>431</v>
      </c>
      <c r="AK135" s="26">
        <v>3592.7437484413558</v>
      </c>
      <c r="AL135" s="49" t="s">
        <v>412</v>
      </c>
    </row>
    <row r="136" spans="1:38" s="2" customFormat="1" ht="26.25" customHeight="1" thickBot="1" x14ac:dyDescent="0.25">
      <c r="A136" s="70" t="s">
        <v>288</v>
      </c>
      <c r="B136" s="70" t="s">
        <v>313</v>
      </c>
      <c r="C136" s="71" t="s">
        <v>314</v>
      </c>
      <c r="D136" s="72"/>
      <c r="E136" s="6">
        <v>7.226784E-3</v>
      </c>
      <c r="F136" s="6">
        <v>4.0320676E-2</v>
      </c>
      <c r="G136" s="6" t="s">
        <v>431</v>
      </c>
      <c r="H136" s="6" t="s">
        <v>432</v>
      </c>
      <c r="I136" s="6">
        <v>3.0018969999999999E-3</v>
      </c>
      <c r="J136" s="6">
        <v>3.0018969999999999E-3</v>
      </c>
      <c r="K136" s="6">
        <v>3.0018969999999999E-3</v>
      </c>
      <c r="L136" s="6" t="s">
        <v>432</v>
      </c>
      <c r="M136" s="6">
        <v>0.133417541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806.50002707895999</v>
      </c>
      <c r="AL136" s="49" t="s">
        <v>416</v>
      </c>
    </row>
    <row r="137" spans="1:38" s="2" customFormat="1" ht="26.25" customHeight="1" thickBot="1" x14ac:dyDescent="0.25">
      <c r="A137" s="70" t="s">
        <v>288</v>
      </c>
      <c r="B137" s="70" t="s">
        <v>315</v>
      </c>
      <c r="C137" s="71" t="s">
        <v>316</v>
      </c>
      <c r="D137" s="72"/>
      <c r="E137" s="6">
        <v>2.2651910000000002E-3</v>
      </c>
      <c r="F137" s="6">
        <v>7.6017598050000003E-3</v>
      </c>
      <c r="G137" s="6" t="s">
        <v>431</v>
      </c>
      <c r="H137" s="6" t="s">
        <v>432</v>
      </c>
      <c r="I137" s="6">
        <v>9.4092299999999998E-4</v>
      </c>
      <c r="J137" s="6">
        <v>9.4092299999999998E-4</v>
      </c>
      <c r="K137" s="6">
        <v>9.4092299999999998E-4</v>
      </c>
      <c r="L137" s="6" t="s">
        <v>432</v>
      </c>
      <c r="M137" s="6">
        <v>4.1815762999999999E-2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567.21</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0.458532037</v>
      </c>
      <c r="G139" s="6" t="s">
        <v>432</v>
      </c>
      <c r="H139" s="6">
        <v>5.4982809000000001E-2</v>
      </c>
      <c r="I139" s="6">
        <v>1.8795381879999999</v>
      </c>
      <c r="J139" s="6">
        <v>1.8795381879999999</v>
      </c>
      <c r="K139" s="6">
        <v>1.8795381879999999</v>
      </c>
      <c r="L139" s="6" t="s">
        <v>433</v>
      </c>
      <c r="M139" s="6" t="s">
        <v>432</v>
      </c>
      <c r="N139" s="6">
        <v>5.399325E-3</v>
      </c>
      <c r="O139" s="6">
        <v>1.0829253E-2</v>
      </c>
      <c r="P139" s="6">
        <v>1.0829253E-2</v>
      </c>
      <c r="Q139" s="6">
        <v>1.7110683000000002E-2</v>
      </c>
      <c r="R139" s="6">
        <v>1.6332697E-2</v>
      </c>
      <c r="S139" s="6">
        <v>3.8244067E-2</v>
      </c>
      <c r="T139" s="6" t="s">
        <v>432</v>
      </c>
      <c r="U139" s="6" t="s">
        <v>432</v>
      </c>
      <c r="V139" s="6" t="s">
        <v>432</v>
      </c>
      <c r="W139" s="6">
        <v>19.270761818271758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849.13340353870933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1299.8998988795743</v>
      </c>
      <c r="F141" s="20">
        <f t="shared" ref="F141:AD141" si="0">SUM(F14:F140)</f>
        <v>867.22745181784717</v>
      </c>
      <c r="G141" s="20">
        <f t="shared" si="0"/>
        <v>1387.2992840664908</v>
      </c>
      <c r="H141" s="20">
        <f t="shared" si="0"/>
        <v>610.71974712472991</v>
      </c>
      <c r="I141" s="20">
        <f t="shared" si="0"/>
        <v>172.31415876859302</v>
      </c>
      <c r="J141" s="20">
        <f t="shared" si="0"/>
        <v>291.58176890479388</v>
      </c>
      <c r="K141" s="20">
        <f t="shared" si="0"/>
        <v>445.50840406357383</v>
      </c>
      <c r="L141" s="20">
        <f t="shared" si="0"/>
        <v>43.847483222639958</v>
      </c>
      <c r="M141" s="20">
        <f t="shared" si="0"/>
        <v>2425.0215396135932</v>
      </c>
      <c r="N141" s="20">
        <f t="shared" si="0"/>
        <v>278.0175656902058</v>
      </c>
      <c r="O141" s="20">
        <f t="shared" si="0"/>
        <v>16.244113190265757</v>
      </c>
      <c r="P141" s="20">
        <f t="shared" si="0"/>
        <v>8.9747576787653252</v>
      </c>
      <c r="Q141" s="20">
        <f t="shared" si="0"/>
        <v>10.0406424238169</v>
      </c>
      <c r="R141" s="20">
        <f>SUM(R14:R140)</f>
        <v>33.575651869707023</v>
      </c>
      <c r="S141" s="20">
        <f t="shared" si="0"/>
        <v>116.655360672117</v>
      </c>
      <c r="T141" s="20">
        <f t="shared" si="0"/>
        <v>201.18439397421747</v>
      </c>
      <c r="U141" s="20">
        <f t="shared" si="0"/>
        <v>8.0594227743489011</v>
      </c>
      <c r="V141" s="20">
        <f t="shared" si="0"/>
        <v>294.79143427800545</v>
      </c>
      <c r="W141" s="20">
        <f t="shared" si="0"/>
        <v>257.8947600713629</v>
      </c>
      <c r="X141" s="20">
        <f t="shared" si="0"/>
        <v>18.645645416208431</v>
      </c>
      <c r="Y141" s="20">
        <f t="shared" si="0"/>
        <v>20.151898228780954</v>
      </c>
      <c r="Z141" s="20">
        <f t="shared" si="0"/>
        <v>9.2584639534359976</v>
      </c>
      <c r="AA141" s="20">
        <f t="shared" si="0"/>
        <v>9.1015967424953921</v>
      </c>
      <c r="AB141" s="20">
        <f t="shared" si="0"/>
        <v>73.561181029555755</v>
      </c>
      <c r="AC141" s="20">
        <f t="shared" si="0"/>
        <v>15.577979243457042</v>
      </c>
      <c r="AD141" s="20">
        <f t="shared" si="0"/>
        <v>2053.286861626445</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1299.8998988795743</v>
      </c>
      <c r="F152" s="14">
        <f t="shared" ref="F152:AD152" si="1">SUM(F$141, F$151, IF(AND(ISNUMBER(SEARCH($B$4,"AT|BE|CH|GB|IE|LT|LU|NL")),SUM(F$143:F$149)&gt;0),SUM(F$143:F$149)-SUM(F$27:F$33),0))</f>
        <v>867.22745181784717</v>
      </c>
      <c r="G152" s="14">
        <f t="shared" si="1"/>
        <v>1387.2992840664908</v>
      </c>
      <c r="H152" s="14">
        <f t="shared" si="1"/>
        <v>610.71974712472991</v>
      </c>
      <c r="I152" s="14">
        <f t="shared" si="1"/>
        <v>172.31415876859302</v>
      </c>
      <c r="J152" s="14">
        <f t="shared" si="1"/>
        <v>291.58176890479388</v>
      </c>
      <c r="K152" s="14">
        <f t="shared" si="1"/>
        <v>445.50840406357383</v>
      </c>
      <c r="L152" s="14">
        <f t="shared" si="1"/>
        <v>43.847483222639958</v>
      </c>
      <c r="M152" s="14">
        <f t="shared" si="1"/>
        <v>2425.0215396135932</v>
      </c>
      <c r="N152" s="14">
        <f t="shared" si="1"/>
        <v>278.0175656902058</v>
      </c>
      <c r="O152" s="14">
        <f t="shared" si="1"/>
        <v>16.244113190265757</v>
      </c>
      <c r="P152" s="14">
        <f t="shared" si="1"/>
        <v>8.9747576787653252</v>
      </c>
      <c r="Q152" s="14">
        <f t="shared" si="1"/>
        <v>10.0406424238169</v>
      </c>
      <c r="R152" s="14">
        <f t="shared" si="1"/>
        <v>33.575651869707023</v>
      </c>
      <c r="S152" s="14">
        <f t="shared" si="1"/>
        <v>116.655360672117</v>
      </c>
      <c r="T152" s="14">
        <f t="shared" si="1"/>
        <v>201.18439397421747</v>
      </c>
      <c r="U152" s="14">
        <f t="shared" si="1"/>
        <v>8.0594227743489011</v>
      </c>
      <c r="V152" s="14">
        <f t="shared" si="1"/>
        <v>294.79143427800545</v>
      </c>
      <c r="W152" s="14">
        <f t="shared" si="1"/>
        <v>257.8947600713629</v>
      </c>
      <c r="X152" s="14">
        <f t="shared" si="1"/>
        <v>18.645645416208431</v>
      </c>
      <c r="Y152" s="14">
        <f t="shared" si="1"/>
        <v>20.151898228780954</v>
      </c>
      <c r="Z152" s="14">
        <f t="shared" si="1"/>
        <v>9.2584639534359976</v>
      </c>
      <c r="AA152" s="14">
        <f t="shared" si="1"/>
        <v>9.1015967424953921</v>
      </c>
      <c r="AB152" s="14">
        <f t="shared" si="1"/>
        <v>73.561181029555755</v>
      </c>
      <c r="AC152" s="14">
        <f t="shared" si="1"/>
        <v>15.577979243457042</v>
      </c>
      <c r="AD152" s="14">
        <f t="shared" si="1"/>
        <v>2053.286861626445</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1299.8998988795743</v>
      </c>
      <c r="F154" s="14">
        <f>SUM(F$141, F$153, -1 * IF(OR($B$6=2005,$B$6&gt;=2020),SUM(F$99:F$122),0), IF(AND(ISNUMBER(SEARCH($B$4,"AT|BE|CH|GB|IE|LT|LU|NL")),SUM(F$143:F$149)&gt;0),SUM(F$143:F$149)-SUM(F$27:F$33),0))</f>
        <v>867.22745181784717</v>
      </c>
      <c r="G154" s="14">
        <f>SUM(G$141, G$153, IF(AND(ISNUMBER(SEARCH($B$4,"AT|BE|CH|GB|IE|LT|LU|NL")),SUM(G$143:G$149)&gt;0),SUM(G$143:G$149)-SUM(G$27:G$33),0))</f>
        <v>1387.2992840664908</v>
      </c>
      <c r="H154" s="14">
        <f>SUM(H$141, H$153, IF(AND(ISNUMBER(SEARCH($B$4,"AT|BE|CH|GB|IE|LT|LU|NL")),SUM(H$143:H$149)&gt;0),SUM(H$143:H$149)-SUM(H$27:H$33),0))</f>
        <v>610.71974712472991</v>
      </c>
      <c r="I154" s="14">
        <f t="shared" ref="I154:AD154" si="2">SUM(I$141, I$153, IF(AND(ISNUMBER(SEARCH($B$4,"AT|BE|CH|GB|IE|LT|LU|NL")),SUM(I$143:I$149)&gt;0),SUM(I$143:I$149)-SUM(I$27:I$33),0))</f>
        <v>172.31415876859302</v>
      </c>
      <c r="J154" s="14">
        <f t="shared" si="2"/>
        <v>291.58176890479388</v>
      </c>
      <c r="K154" s="14">
        <f t="shared" si="2"/>
        <v>445.50840406357383</v>
      </c>
      <c r="L154" s="14">
        <f t="shared" si="2"/>
        <v>43.847483222639958</v>
      </c>
      <c r="M154" s="14">
        <f t="shared" si="2"/>
        <v>2425.0215396135932</v>
      </c>
      <c r="N154" s="14">
        <f t="shared" si="2"/>
        <v>278.0175656902058</v>
      </c>
      <c r="O154" s="14">
        <f t="shared" si="2"/>
        <v>16.244113190265757</v>
      </c>
      <c r="P154" s="14">
        <f t="shared" si="2"/>
        <v>8.9747576787653252</v>
      </c>
      <c r="Q154" s="14">
        <f t="shared" si="2"/>
        <v>10.0406424238169</v>
      </c>
      <c r="R154" s="14">
        <f t="shared" si="2"/>
        <v>33.575651869707023</v>
      </c>
      <c r="S154" s="14">
        <f t="shared" si="2"/>
        <v>116.655360672117</v>
      </c>
      <c r="T154" s="14">
        <f t="shared" si="2"/>
        <v>201.18439397421747</v>
      </c>
      <c r="U154" s="14">
        <f t="shared" si="2"/>
        <v>8.0594227743489011</v>
      </c>
      <c r="V154" s="14">
        <f t="shared" si="2"/>
        <v>294.79143427800545</v>
      </c>
      <c r="W154" s="14">
        <f t="shared" si="2"/>
        <v>257.8947600713629</v>
      </c>
      <c r="X154" s="14">
        <f t="shared" si="2"/>
        <v>18.645645416208431</v>
      </c>
      <c r="Y154" s="14">
        <f t="shared" si="2"/>
        <v>20.151898228780954</v>
      </c>
      <c r="Z154" s="14">
        <f t="shared" si="2"/>
        <v>9.2584639534359976</v>
      </c>
      <c r="AA154" s="14">
        <f t="shared" si="2"/>
        <v>9.1015967424953921</v>
      </c>
      <c r="AB154" s="14">
        <f t="shared" si="2"/>
        <v>73.561181029555755</v>
      </c>
      <c r="AC154" s="14">
        <f t="shared" si="2"/>
        <v>15.577979243457042</v>
      </c>
      <c r="AD154" s="14">
        <f t="shared" si="2"/>
        <v>2053.286861626445</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32.576213646511682</v>
      </c>
      <c r="F157" s="23">
        <v>0.61971472060455479</v>
      </c>
      <c r="G157" s="23">
        <v>1.891431431381096</v>
      </c>
      <c r="H157" s="23" t="s">
        <v>432</v>
      </c>
      <c r="I157" s="23">
        <v>0.51295152638676911</v>
      </c>
      <c r="J157" s="23">
        <v>0.51295152638676911</v>
      </c>
      <c r="K157" s="23">
        <v>0.51295152638676911</v>
      </c>
      <c r="L157" s="23">
        <v>0.24618444043113316</v>
      </c>
      <c r="M157" s="23">
        <v>6.4100661239198846</v>
      </c>
      <c r="N157" s="23">
        <v>0.95585124865276405</v>
      </c>
      <c r="O157" s="23">
        <v>1.1691454650820693E-4</v>
      </c>
      <c r="P157" s="23">
        <v>5.1635582285974998E-3</v>
      </c>
      <c r="Q157" s="23">
        <v>2.2398147944387151E-4</v>
      </c>
      <c r="R157" s="23">
        <v>2.7229327364756716E-2</v>
      </c>
      <c r="S157" s="23">
        <v>1.6532939965361131E-2</v>
      </c>
      <c r="T157" s="23">
        <v>2.2649511216847455E-4</v>
      </c>
      <c r="U157" s="23">
        <v>2.2385579780764134E-4</v>
      </c>
      <c r="V157" s="23">
        <v>4.2817975459729714E-2</v>
      </c>
      <c r="W157" s="23" t="s">
        <v>432</v>
      </c>
      <c r="X157" s="23">
        <v>4.3714816183011181E-4</v>
      </c>
      <c r="Y157" s="23">
        <v>3.2787000854242734E-3</v>
      </c>
      <c r="Z157" s="23">
        <v>3.8345754183695613E-4</v>
      </c>
      <c r="AA157" s="23">
        <v>3.8371048130092104E-4</v>
      </c>
      <c r="AB157" s="23">
        <v>4.4830162703922627E-3</v>
      </c>
      <c r="AC157" s="23" t="s">
        <v>431</v>
      </c>
      <c r="AD157" s="23" t="s">
        <v>431</v>
      </c>
      <c r="AE157" s="63"/>
      <c r="AF157" s="23">
        <v>97273.613829973619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8.6011974627714807</v>
      </c>
      <c r="F158" s="23">
        <v>0.27868672972175551</v>
      </c>
      <c r="G158" s="23">
        <v>0.5359168957334236</v>
      </c>
      <c r="H158" s="23" t="s">
        <v>432</v>
      </c>
      <c r="I158" s="23">
        <v>9.1458958389926445E-2</v>
      </c>
      <c r="J158" s="23">
        <v>9.1458958389926445E-2</v>
      </c>
      <c r="K158" s="23">
        <v>9.1458958389926445E-2</v>
      </c>
      <c r="L158" s="23">
        <v>4.3727880936621513E-2</v>
      </c>
      <c r="M158" s="23">
        <v>9.6754243726145734</v>
      </c>
      <c r="N158" s="23">
        <v>4.8109270244782074</v>
      </c>
      <c r="O158" s="23">
        <v>3.4011568490030919E-5</v>
      </c>
      <c r="P158" s="23">
        <v>1.5013336190575293E-3</v>
      </c>
      <c r="Q158" s="23">
        <v>6.46613463232866E-5</v>
      </c>
      <c r="R158" s="23">
        <v>7.6805149015795361E-3</v>
      </c>
      <c r="S158" s="23">
        <v>4.6674424572623989E-3</v>
      </c>
      <c r="T158" s="23">
        <v>7.7321185105830526E-5</v>
      </c>
      <c r="U158" s="23">
        <v>6.4028354384159405E-5</v>
      </c>
      <c r="V158" s="23">
        <v>1.2215601697563368E-2</v>
      </c>
      <c r="W158" s="23" t="s">
        <v>432</v>
      </c>
      <c r="X158" s="23">
        <v>2.5317607784258413E-4</v>
      </c>
      <c r="Y158" s="23">
        <v>1.1917744764659512E-3</v>
      </c>
      <c r="Z158" s="23">
        <v>1.9061459078770682E-4</v>
      </c>
      <c r="AA158" s="23">
        <v>3.8045458647777158E-4</v>
      </c>
      <c r="AB158" s="23">
        <v>2.0160197315740136E-3</v>
      </c>
      <c r="AC158" s="23" t="s">
        <v>431</v>
      </c>
      <c r="AD158" s="23" t="s">
        <v>431</v>
      </c>
      <c r="AE158" s="63"/>
      <c r="AF158" s="23">
        <v>27561.439694183387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379.74725872499999</v>
      </c>
      <c r="F159" s="23">
        <v>9.0359016729999997</v>
      </c>
      <c r="G159" s="23">
        <v>405.31371089599998</v>
      </c>
      <c r="H159" s="23" t="s">
        <v>432</v>
      </c>
      <c r="I159" s="23">
        <v>20.164531661000002</v>
      </c>
      <c r="J159" s="23">
        <v>23.717110993999999</v>
      </c>
      <c r="K159" s="23">
        <v>23.717110993999999</v>
      </c>
      <c r="L159" s="23">
        <v>0.43411154800000001</v>
      </c>
      <c r="M159" s="23">
        <v>19.236004004000002</v>
      </c>
      <c r="N159" s="23">
        <v>0.91069142199999997</v>
      </c>
      <c r="O159" s="23">
        <v>9.7542611000000001E-2</v>
      </c>
      <c r="P159" s="23">
        <v>0.113946545</v>
      </c>
      <c r="Q159" s="23">
        <v>3.0703899579999998</v>
      </c>
      <c r="R159" s="23">
        <v>3.257273235</v>
      </c>
      <c r="S159" s="23">
        <v>6.3055637520000003</v>
      </c>
      <c r="T159" s="23">
        <v>143.765236359</v>
      </c>
      <c r="U159" s="23">
        <v>1.020096495</v>
      </c>
      <c r="V159" s="23">
        <v>6.34467509</v>
      </c>
      <c r="W159" s="23">
        <v>2.2061308466382687</v>
      </c>
      <c r="X159" s="23">
        <v>2.3975555936988319E-2</v>
      </c>
      <c r="Y159" s="23">
        <v>0.142212942124046</v>
      </c>
      <c r="Z159" s="23">
        <v>9.7542617245837182E-2</v>
      </c>
      <c r="AA159" s="23">
        <v>4.1023489139329898E-2</v>
      </c>
      <c r="AB159" s="23">
        <v>0.30475460444620139</v>
      </c>
      <c r="AC159" s="23">
        <v>0.69099100000000002</v>
      </c>
      <c r="AD159" s="23">
        <v>2.5773739999999998</v>
      </c>
      <c r="AE159" s="63"/>
      <c r="AF159" s="23">
        <v>216533.31758541314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431</v>
      </c>
      <c r="J162" s="25" t="s">
        <v>431</v>
      </c>
      <c r="K162" s="25" t="s">
        <v>431</v>
      </c>
      <c r="L162" s="25" t="s">
        <v>431</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16.140410849999999</v>
      </c>
      <c r="F163" s="25">
        <v>42.874233570000001</v>
      </c>
      <c r="G163" s="25">
        <v>3.2125877100000002</v>
      </c>
      <c r="H163" s="25">
        <v>3.6031117130000001</v>
      </c>
      <c r="I163" s="25">
        <v>32.618024902000002</v>
      </c>
      <c r="J163" s="25">
        <v>39.866474891999999</v>
      </c>
      <c r="K163" s="25">
        <v>61.611824822999999</v>
      </c>
      <c r="L163" s="25">
        <v>2.9356222430000001</v>
      </c>
      <c r="M163" s="25">
        <v>464.88353174899999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2026-02-04T08:52:31Z</dcterms:modified>
</cp:coreProperties>
</file>