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filterPrivacy="1" showInkAnnotation="0" codeName="DieseArbeitsmappe"/>
  <xr:revisionPtr revIDLastSave="0" documentId="8_{39F8D8FA-225D-478F-B2E9-19094EB40C1A}" xr6:coauthVersionLast="47" xr6:coauthVersionMax="47" xr10:uidLastSave="{00000000-0000-0000-0000-000000000000}"/>
  <bookViews>
    <workbookView xWindow="-120" yWindow="-120" windowWidth="29040" windowHeight="15720" xr2:uid="{00000000-000D-0000-FFFF-FFFF00000000}"/>
  </bookViews>
  <sheets>
    <sheet name="NFR-19"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<sst xmlns="http://schemas.openxmlformats.org/spreadsheetml/2006/main" count="4152" uniqueCount="437">
  <si>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</si>
  <si>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</si>
  <si>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</si>
  <si>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</si>
  <si>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</si>
  <si>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</si>
  <si>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</si>
  <si>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</si>
  <si>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</si>
  <si>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</si>
  <si>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</si>
  <si>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</si>
  <si>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</si>
  <si>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</si>
  <si>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</si>
  <si>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</si>
  <si>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</si>
  <si>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</si>
  <si>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</si>
  <si>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</si>
  <si>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</si>
  <si>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</si>
  <si>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</si>
  <si>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</si>
  <si>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</si>
  <si>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</si>
  <si>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</si>
  <si>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</si>
  <si>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</si>
  <si>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</si>
  <si>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</si>
  <si>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</si>
  <si>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</si>
  <si>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</si>
  <si>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</si>
  <si>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</si>
  <si>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</si>
  <si>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</si>
  <si>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</si>
  <si>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</si>
  <si>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</si>
  <si>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</si>
  <si>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</si>
  <si>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</si>
  <si>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</si>
  <si>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</si>
  <si>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</si>
  <si>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</si>
  <si>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</si>
  <si>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</si>
  <si>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</si>
  <si>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</si>
  <si>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</si>
  <si>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</si>
  <si>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</si>
  <si>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</si>
  <si>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</si>
  <si>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</si>
  <si>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</si>
  <si>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</si>
  <si>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</si>
  <si>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</si>
  <si>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</si>
  <si>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</si>
  <si>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</si>
  <si>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</si>
  <si>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</si>
  <si>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</si>
  <si>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</si>
  <si>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</si>
  <si>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</si>
  <si>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</si>
  <si>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</si>
  <si>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</si>
  <si>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</si>
  <si>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</si>
  <si>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</si>
  <si>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</si>
  <si>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</si>
  <si>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</si>
  <si>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</si>
  <si>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</si>
  <si>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</si>
  <si>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</si>
  <si>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</si>
  <si>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</si>
  <si>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</si>
  <si>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</si>
  <si>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</si>
  <si>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</si>
  <si>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</si>
  <si>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</si>
  <si>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</si>
  <si>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</si>
  <si>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</si>
  <si>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</si>
  <si>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</si>
  <si>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</si>
  <si>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</si>
  <si>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</si>
  <si>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</si>
  <si>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</si>
  <si>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</si>
  <si>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</si>
  <si>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</si>
  <si>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</si>
  <si>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</si>
  <si>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</si>
  <si>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</si>
  <si>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</si>
  <si>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</si>
  <si>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</si>
  <si>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</si>
  <si>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</si>
  <si>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</si>
  <si>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</si>
  <si>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</si>
  <si>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</si>
  <si>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</si>
  <si>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</si>
  <si>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</si>
  <si>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</si>
  <si>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</si>
  <si>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</si>
  <si>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</si>
  <si>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</si>
  <si>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</si>
  <si>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</si>
  <si>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</si>
  <si>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</si>
  <si>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</si>
  <si>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</si>
  <si>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</si>
  <si>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</si>
  <si>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</si>
  <si>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</si>
  <si>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</si>
  <si>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</si>
  <si>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</si>
  <si>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</si>
  <si>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</si>
  <si>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</si>
  <si>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</si>
  <si>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</si>
  <si>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</si>
  <si>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</si>
  <si>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</si>
  <si>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</si>
  <si>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</si>
  <si>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</si>
  <si>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</si>
  <si>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</si>
  <si>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</si>
  <si>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</si>
  <si>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</si>
  <si>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</si>
  <si>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</si>
  <si>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</si>
  <si>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</si>
  <si>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</si>
  <si>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</si>
  <si>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</si>
  <si>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</si>
  <si>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</si>
  <si>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</si>
  <si>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</si>
  <si>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</si>
  <si>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</si>
  <si>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</si>
  <si>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</si>
  <si>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</si>
  <si>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</si>
  <si>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</si>
  <si>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</si>
  <si>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</si>
  <si>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</si>
  <si>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</si>
  <si>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</si>
  <si>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</si>
  <si>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</si>
  <si>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</si>
  <si>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</si>
  <si>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</si>
  <si>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</si>
  <si>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</si>
  <si>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</si>
  <si>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</si>
  <si>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</si>
  <si>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</si>
  <si>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</si>
  <si>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</si>
  <si>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</si>
  <si>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</si>
  <si>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</si>
  <si>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</si>
  <si>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</si>
  <si>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</si>
  <si>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</si>
  <si>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</si>
  <si>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</si>
  <si>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</si>
  <si>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</si>
  <si>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</si>
  <si>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</si>
  <si>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</si>
  <si>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</si>
  <si>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</si>
  <si>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</si>
  <si>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</si>
  <si>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</si>
  <si>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</si>
  <si>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</si>
  <si>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</si>
  <si>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</si>
  <si>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</si>
  <si>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</si>
  <si>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</si>
  <si>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</si>
  <si>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</si>
  <si>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</si>
  <si>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</si>
  <si>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</si>
  <si>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</si>
  <si>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</si>
  <si>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</si>
  <si>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</si>
  <si>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</si>
  <si>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</si>
  <si>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</si>
  <si>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</si>
  <si>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</si>
  <si>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</si>
  <si>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</si>
  <si>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</si>
  <si>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</si>
  <si>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</si>
  <si>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</si>
  <si>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</si>
  <si>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</si>
  <si>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</si>
  <si>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</si>
  <si>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</si>
  <si>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</si>
  <si>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</si>
  <si>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</si>
  <si>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</si>
  <si>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</si>
  <si>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</si>
  <si>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</si>
  <si>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</si>
  <si>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</si>
  <si>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</si>
  <si>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</si>
  <si>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</si>
  <si>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</si>
  <si>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</si>
  <si>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</si>
  <si>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</si>
  <si>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</si>
  <si>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</si>
  <si>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</si>
  <si>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</si>
  <si>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</si>
  <si>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</si>
  <si>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</si>
  <si>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</si>
  <si>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</si>
  <si>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</si>
  <si>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</si>
  <si>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</si>
  <si>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</si>
  <si>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</si>
  <si>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</si>
  <si>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</si>
  <si>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</si>
  <si>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</si>
  <si>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</si>
  <si>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</si>
  <si>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</si>
  <si>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</si>
  <si>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</si>
  <si>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</si>
  <si>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</si>
  <si>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</si>
  <si>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</si>
  <si>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</si>
  <si>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</si>
  <si>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</si>
  <si>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</si>
  <si>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</si>
  <si>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</si>
  <si>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</si>
  <si>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</si>
  <si>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</si>
  <si>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</si>
  <si>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</si>
  <si>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</si>
  <si>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</si>
  <si>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</si>
  <si>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</si>
  <si>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</si>
  <si>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</si>
  <si>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</si>
  <si>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</si>
  <si>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</si>
  <si>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</si>
  <si>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</si>
  <si>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</si>
  <si>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</si>
  <si>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</si>
  <si>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</si>
  <si>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</si>
  <si>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</si>
  <si>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</si>
  <si>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</si>
  <si>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</si>
  <si>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</si>
  <si>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</si>
  <si>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</si>
  <si>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</si>
  <si>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</si>
  <si>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</si>
  <si>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</si>
  <si>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</si>
  <si>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</si>
  <si>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</si>
  <si>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</si>
  <si>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</si>
  <si>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</si>
  <si>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</si>
  <si>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</si>
  <si>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</si>
  <si>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</si>
  <si>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</si>
  <si>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</si>
  <si>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</si>
  <si>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</si>
  <si>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</si>
  <si>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</si>
  <si>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</si>
  <si>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</si>
  <si>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</si>
  <si>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</si>
  <si>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</si>
  <si>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</si>
  <si>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</si>
  <si>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</si>
  <si>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</si>
  <si>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</si>
  <si>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</si>
  <si>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</si>
  <si>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</si>
  <si>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</si>
  <si>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</si>
  <si>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</si>
  <si>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</si>
  <si>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</si>
  <si>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</si>
  <si>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</si>
  <si>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</si>
  <si>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</si>
  <si>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</si>
  <si>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</si>
  <si>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</si>
  <si>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</si>
  <si>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</si>
  <si>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</si>
  <si>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</si>
  <si>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</si>
  <si>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</si>
  <si>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</si>
  <si>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</si>
  <si>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</si>
  <si>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</si>
  <si>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</si>
  <si>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</si>
  <si>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</si>
  <si>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</si>
  <si>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</si>
  <si>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</si>
  <si>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</si>
  <si>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</si>
  <si>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</si>
  <si>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</si>
  <si>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</si>
  <si>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</si>
  <si>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</si>
  <si>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</si>
  <si>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</si>
  <si>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</si>
  <si>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</si>
  <si>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</si>
  <si>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</si>
  <si>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</si>
  <si>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</si>
  <si>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</si>
  <si>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</si>
  <si>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</si>
  <si>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</si>
  <si>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</si>
  <si>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</si>
  <si>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</si>
  <si>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</si>
  <si>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</si>
  <si>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</si>
  <si>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</si>
  <si>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</si>
  <si>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</si>
  <si>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</si>
  <si>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</si>
  <si>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</si>
  <si>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</si>
  <si>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</si>
  <si>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</si>
  <si>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</si>
  <si>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</si>
  <si>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</si>
  <si>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</si>
  <si>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</si>
  <si>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</si>
  <si>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</si>
  <si>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</si>
  <si>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</si>
  <si>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</si>
  <si>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</si>
  <si>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</si>
  <si>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</si>
  <si>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</si>
  <si>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</si>
  <si>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13.02.2026</t>
  </si>
  <si>
    <t>V1.0</t>
  </si>
  <si>
    <t>NA</t>
  </si>
  <si>
    <t>NR</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</si>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</sst>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1997</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13.02.2026: 1997</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257.5876041019439</v>
      </c>
      <c r="F14" s="6">
        <v>0.89051493580046026</v>
      </c>
      <c r="G14" s="6">
        <v>1093.665694217204</v>
      </c>
      <c r="H14" s="6">
        <v>2.0755219999999998E-3</v>
      </c>
      <c r="I14" s="6" t="s">
        <v>432</v>
      </c>
      <c r="J14" s="6" t="s">
        <v>432</v>
      </c>
      <c r="K14" s="6" t="s">
        <v>432</v>
      </c>
      <c r="L14" s="6" t="s">
        <v>432</v>
      </c>
      <c r="M14" s="6">
        <v>11.166268525088187</v>
      </c>
      <c r="N14" s="6">
        <v>5.1671492269735069</v>
      </c>
      <c r="O14" s="6">
        <v>1.009878853103523</v>
      </c>
      <c r="P14" s="6">
        <v>2.2870593430564767</v>
      </c>
      <c r="Q14" s="6">
        <v>3.6509306733295284</v>
      </c>
      <c r="R14" s="6">
        <v>6.1613731479719647</v>
      </c>
      <c r="S14" s="6">
        <v>8.4278124738267195</v>
      </c>
      <c r="T14" s="6">
        <v>25.649350170694305</v>
      </c>
      <c r="U14" s="6">
        <v>1.1183907842431522</v>
      </c>
      <c r="V14" s="6">
        <v>17.947501343196105</v>
      </c>
      <c r="W14" s="6">
        <v>7.3325314649738251</v>
      </c>
      <c r="X14" s="6">
        <v>1.3886834862206661E-3</v>
      </c>
      <c r="Y14" s="6">
        <v>2.4158394256055718E-2</v>
      </c>
      <c r="Z14" s="6">
        <v>1.8327044841289882E-2</v>
      </c>
      <c r="AA14" s="6">
        <v>1.5622245735430339E-3</v>
      </c>
      <c r="AB14" s="6">
        <v>4.5436349265691935E-2</v>
      </c>
      <c r="AC14" s="6">
        <v>5.7643365199999998E-2</v>
      </c>
      <c r="AD14" s="6">
        <v>2.0597587781492001E-3</v>
      </c>
      <c r="AE14" s="60"/>
      <c r="AF14" s="26">
        <v>24909.349813000001</v>
      </c>
      <c r="AG14" s="26">
        <v>612937.38055871997</v>
      </c>
      <c r="AH14" s="26">
        <v>67494.283605999997</v>
      </c>
      <c r="AI14" s="26">
        <v>9178.5621806298859</v>
      </c>
      <c r="AJ14" s="26">
        <v>4659.0863282999999</v>
      </c>
      <c r="AK14" s="26" t="s">
        <v>431</v>
      </c>
      <c r="AL14" s="49" t="s">
        <v>49</v>
      </c>
    </row>
    <row r="15" spans="1:38" s="1" customFormat="1" ht="26.25" customHeight="1" thickBot="1" x14ac:dyDescent="0.25">
      <c r="A15" s="70" t="s">
        <v>53</v>
      </c>
      <c r="B15" s="70" t="s">
        <v>54</v>
      </c>
      <c r="C15" s="71" t="s">
        <v>55</v>
      </c>
      <c r="D15" s="72"/>
      <c r="E15" s="6">
        <v>17.497116415439372</v>
      </c>
      <c r="F15" s="6">
        <v>0.37369080154810813</v>
      </c>
      <c r="G15" s="6">
        <v>127.43863</v>
      </c>
      <c r="H15" s="6" t="s">
        <v>433</v>
      </c>
      <c r="I15" s="6" t="s">
        <v>432</v>
      </c>
      <c r="J15" s="6" t="s">
        <v>432</v>
      </c>
      <c r="K15" s="6" t="s">
        <v>432</v>
      </c>
      <c r="L15" s="6" t="s">
        <v>432</v>
      </c>
      <c r="M15" s="6">
        <v>1.3379069107334598</v>
      </c>
      <c r="N15" s="6">
        <v>0.45943734523840291</v>
      </c>
      <c r="O15" s="6">
        <v>0.20542227971912436</v>
      </c>
      <c r="P15" s="6">
        <v>4.6042849704580779E-2</v>
      </c>
      <c r="Q15" s="6">
        <v>0.35115521169001462</v>
      </c>
      <c r="R15" s="6">
        <v>1.5511744387998789</v>
      </c>
      <c r="S15" s="6">
        <v>1.1461983508542619</v>
      </c>
      <c r="T15" s="6">
        <v>64.45506662992149</v>
      </c>
      <c r="U15" s="6">
        <v>0.24999401709134147</v>
      </c>
      <c r="V15" s="6">
        <v>4.912774139181284</v>
      </c>
      <c r="W15" s="6">
        <v>0.20735064651369722</v>
      </c>
      <c r="X15" s="6">
        <v>5.1129131893951298E-5</v>
      </c>
      <c r="Y15" s="6">
        <v>4.1187212593359643E-4</v>
      </c>
      <c r="Z15" s="6">
        <v>6.6716814889423995E-5</v>
      </c>
      <c r="AA15" s="6">
        <v>2.7917124490148038E-4</v>
      </c>
      <c r="AB15" s="6">
        <v>8.0888907941625886E-4</v>
      </c>
      <c r="AC15" s="6" t="s">
        <v>431</v>
      </c>
      <c r="AD15" s="6" t="s">
        <v>431</v>
      </c>
      <c r="AE15" s="60"/>
      <c r="AF15" s="26">
        <v>157348.67323638161</v>
      </c>
      <c r="AG15" s="26" t="s">
        <v>434</v>
      </c>
      <c r="AH15" s="26">
        <v>9352.8188399999999</v>
      </c>
      <c r="AI15" s="26" t="s">
        <v>434</v>
      </c>
      <c r="AJ15" s="26" t="s">
        <v>431</v>
      </c>
      <c r="AK15" s="26" t="s">
        <v>431</v>
      </c>
      <c r="AL15" s="49" t="s">
        <v>49</v>
      </c>
    </row>
    <row r="16" spans="1:38" s="1" customFormat="1" ht="26.25" customHeight="1" thickBot="1" x14ac:dyDescent="0.25">
      <c r="A16" s="70" t="s">
        <v>53</v>
      </c>
      <c r="B16" s="70" t="s">
        <v>56</v>
      </c>
      <c r="C16" s="71" t="s">
        <v>57</v>
      </c>
      <c r="D16" s="72"/>
      <c r="E16" s="6">
        <v>5.4885631194678863</v>
      </c>
      <c r="F16" s="6">
        <v>0.41517884385119458</v>
      </c>
      <c r="G16" s="6">
        <v>3.3533548751146225</v>
      </c>
      <c r="H16" s="6">
        <v>9.5420000000000005E-2</v>
      </c>
      <c r="I16" s="6" t="s">
        <v>432</v>
      </c>
      <c r="J16" s="6" t="s">
        <v>432</v>
      </c>
      <c r="K16" s="6" t="s">
        <v>432</v>
      </c>
      <c r="L16" s="6" t="s">
        <v>432</v>
      </c>
      <c r="M16" s="6">
        <v>2.0421107639409684</v>
      </c>
      <c r="N16" s="6">
        <v>6.7959362999999995E-2</v>
      </c>
      <c r="O16" s="6">
        <v>5.5316800000000004E-4</v>
      </c>
      <c r="P16" s="6">
        <v>9.458045E-3</v>
      </c>
      <c r="Q16" s="6">
        <v>3.996121E-3</v>
      </c>
      <c r="R16" s="6">
        <v>5.6674307E-2</v>
      </c>
      <c r="S16" s="6">
        <v>1.8657967000000001E-2</v>
      </c>
      <c r="T16" s="6">
        <v>0.15007094100000001</v>
      </c>
      <c r="U16" s="6">
        <v>2.1454989999999999E-3</v>
      </c>
      <c r="V16" s="6">
        <v>0.27721441000000002</v>
      </c>
      <c r="W16" s="6">
        <v>3.7284912895000001E-2</v>
      </c>
      <c r="X16" s="6">
        <v>5.5570284168019998E-2</v>
      </c>
      <c r="Y16" s="6">
        <v>5.7092531802300003E-3</v>
      </c>
      <c r="Z16" s="6">
        <v>2.85423432443E-3</v>
      </c>
      <c r="AA16" s="6">
        <v>1.9296543950300001E-3</v>
      </c>
      <c r="AB16" s="6">
        <v>6.6067046560709997E-2</v>
      </c>
      <c r="AC16" s="6">
        <v>7.3800000000000005E-4</v>
      </c>
      <c r="AD16" s="6" t="s">
        <v>431</v>
      </c>
      <c r="AE16" s="60"/>
      <c r="AF16" s="26">
        <v>3246.8905500000001</v>
      </c>
      <c r="AG16" s="26">
        <v>10349.21819722</v>
      </c>
      <c r="AH16" s="26">
        <v>1529.8767499999999</v>
      </c>
      <c r="AI16" s="26" t="s">
        <v>431</v>
      </c>
      <c r="AJ16" s="26" t="s">
        <v>431</v>
      </c>
      <c r="AK16" s="26" t="s">
        <v>431</v>
      </c>
      <c r="AL16" s="49" t="s">
        <v>49</v>
      </c>
    </row>
    <row r="17" spans="1:38" s="2" customFormat="1" ht="26.25" customHeight="1" thickBot="1" x14ac:dyDescent="0.25">
      <c r="A17" s="70" t="s">
        <v>53</v>
      </c>
      <c r="B17" s="70" t="s">
        <v>58</v>
      </c>
      <c r="C17" s="71" t="s">
        <v>59</v>
      </c>
      <c r="D17" s="72"/>
      <c r="E17" s="6">
        <v>10.320398800530526</v>
      </c>
      <c r="F17" s="6">
        <v>0.33613879482061609</v>
      </c>
      <c r="G17" s="6">
        <v>19.086737824972545</v>
      </c>
      <c r="H17" s="6" t="s">
        <v>433</v>
      </c>
      <c r="I17" s="6" t="s">
        <v>432</v>
      </c>
      <c r="J17" s="6" t="s">
        <v>432</v>
      </c>
      <c r="K17" s="6" t="s">
        <v>432</v>
      </c>
      <c r="L17" s="6" t="s">
        <v>432</v>
      </c>
      <c r="M17" s="6">
        <v>57.576087586288402</v>
      </c>
      <c r="N17" s="6">
        <v>5.5291521121289788</v>
      </c>
      <c r="O17" s="6">
        <v>0.10471036853206848</v>
      </c>
      <c r="P17" s="6">
        <v>4.9631340225419485E-2</v>
      </c>
      <c r="Q17" s="6">
        <v>0.24010005974111662</v>
      </c>
      <c r="R17" s="6">
        <v>1.0188356728432042</v>
      </c>
      <c r="S17" s="6">
        <v>9.7069411396848188E-2</v>
      </c>
      <c r="T17" s="6">
        <v>2.5670201047855157</v>
      </c>
      <c r="U17" s="6">
        <v>2.4172696605901312E-2</v>
      </c>
      <c r="V17" s="6">
        <v>4.3575415887382523</v>
      </c>
      <c r="W17" s="6">
        <v>1.3062724229635658</v>
      </c>
      <c r="X17" s="6">
        <v>7.2488450844330199E-2</v>
      </c>
      <c r="Y17" s="6">
        <v>9.88257414477135E-2</v>
      </c>
      <c r="Z17" s="6">
        <v>5.1947002737549375E-2</v>
      </c>
      <c r="AA17" s="6">
        <v>3.6514459228776629E-2</v>
      </c>
      <c r="AB17" s="6">
        <v>0.25977565434684369</v>
      </c>
      <c r="AC17" s="6">
        <v>8.2870907287179996E-3</v>
      </c>
      <c r="AD17" s="6">
        <v>0.87366971329830345</v>
      </c>
      <c r="AE17" s="60"/>
      <c r="AF17" s="26">
        <v>17616.895640513332</v>
      </c>
      <c r="AG17" s="26">
        <v>34689.984278290001</v>
      </c>
      <c r="AH17" s="26">
        <v>21759.448</v>
      </c>
      <c r="AI17" s="26" t="s">
        <v>431</v>
      </c>
      <c r="AJ17" s="26" t="s">
        <v>434</v>
      </c>
      <c r="AK17" s="26" t="s">
        <v>431</v>
      </c>
      <c r="AL17" s="49" t="s">
        <v>49</v>
      </c>
    </row>
    <row r="18" spans="1:38" s="2" customFormat="1" ht="26.25" customHeight="1" thickBot="1" x14ac:dyDescent="0.25">
      <c r="A18" s="70" t="s">
        <v>53</v>
      </c>
      <c r="B18" s="70" t="s">
        <v>60</v>
      </c>
      <c r="C18" s="71" t="s">
        <v>61</v>
      </c>
      <c r="D18" s="72"/>
      <c r="E18" s="6">
        <v>8.5780041172223722</v>
      </c>
      <c r="F18" s="6">
        <v>0.33121286451699999</v>
      </c>
      <c r="G18" s="6">
        <v>19.434524140724388</v>
      </c>
      <c r="H18" s="6" t="s">
        <v>433</v>
      </c>
      <c r="I18" s="6" t="s">
        <v>432</v>
      </c>
      <c r="J18" s="6" t="s">
        <v>432</v>
      </c>
      <c r="K18" s="6" t="s">
        <v>432</v>
      </c>
      <c r="L18" s="6" t="s">
        <v>432</v>
      </c>
      <c r="M18" s="6">
        <v>2.0125095668352695</v>
      </c>
      <c r="N18" s="6">
        <v>0.2813590074424</v>
      </c>
      <c r="O18" s="6">
        <v>1.3030449748E-2</v>
      </c>
      <c r="P18" s="6">
        <v>1.6925328368389999E-2</v>
      </c>
      <c r="Q18" s="6">
        <v>4.4540772364200003E-2</v>
      </c>
      <c r="R18" s="6">
        <v>0.1746320674645</v>
      </c>
      <c r="S18" s="6">
        <v>9.5772827284899997E-2</v>
      </c>
      <c r="T18" s="6">
        <v>3.71245649445</v>
      </c>
      <c r="U18" s="6">
        <v>2.0693895967400001E-2</v>
      </c>
      <c r="V18" s="6">
        <v>1.147588609562</v>
      </c>
      <c r="W18" s="6">
        <v>0.240794927725</v>
      </c>
      <c r="X18" s="6">
        <v>1.8464146025755E-2</v>
      </c>
      <c r="Y18" s="6">
        <v>2.449133466483E-2</v>
      </c>
      <c r="Z18" s="6">
        <v>1.2870834169885E-2</v>
      </c>
      <c r="AA18" s="6">
        <v>8.7201897369966006E-3</v>
      </c>
      <c r="AB18" s="6">
        <v>6.4546504597466595E-2</v>
      </c>
      <c r="AC18" s="6">
        <v>3.6819999999999999E-3</v>
      </c>
      <c r="AD18" s="6">
        <v>0.237646</v>
      </c>
      <c r="AE18" s="60"/>
      <c r="AF18" s="26">
        <v>25296.373438597486</v>
      </c>
      <c r="AG18" s="26">
        <v>2049.0579955982748</v>
      </c>
      <c r="AH18" s="26">
        <v>5127.1654349609307</v>
      </c>
      <c r="AI18" s="26" t="s">
        <v>431</v>
      </c>
      <c r="AJ18" s="26" t="s">
        <v>434</v>
      </c>
      <c r="AK18" s="26" t="s">
        <v>431</v>
      </c>
      <c r="AL18" s="49" t="s">
        <v>49</v>
      </c>
    </row>
    <row r="19" spans="1:38" s="2" customFormat="1" ht="26.25" customHeight="1" thickBot="1" x14ac:dyDescent="0.25">
      <c r="A19" s="70" t="s">
        <v>53</v>
      </c>
      <c r="B19" s="70" t="s">
        <v>62</v>
      </c>
      <c r="C19" s="71" t="s">
        <v>63</v>
      </c>
      <c r="D19" s="72"/>
      <c r="E19" s="6">
        <v>9.5467968288466469</v>
      </c>
      <c r="F19" s="6">
        <v>0.77893667083275953</v>
      </c>
      <c r="G19" s="6">
        <v>40.894503207103881</v>
      </c>
      <c r="H19" s="6" t="s">
        <v>433</v>
      </c>
      <c r="I19" s="6" t="s">
        <v>432</v>
      </c>
      <c r="J19" s="6" t="s">
        <v>432</v>
      </c>
      <c r="K19" s="6" t="s">
        <v>432</v>
      </c>
      <c r="L19" s="6" t="s">
        <v>432</v>
      </c>
      <c r="M19" s="6">
        <v>3.7554111807423967</v>
      </c>
      <c r="N19" s="6">
        <v>0.44295000601260281</v>
      </c>
      <c r="O19" s="6">
        <v>1.7025961705729904E-2</v>
      </c>
      <c r="P19" s="6">
        <v>2.8072536070843201E-2</v>
      </c>
      <c r="Q19" s="6">
        <v>8.909091325194976E-2</v>
      </c>
      <c r="R19" s="6">
        <v>0.55769195503660252</v>
      </c>
      <c r="S19" s="6">
        <v>0.15974728800300811</v>
      </c>
      <c r="T19" s="6">
        <v>5.948799940353787</v>
      </c>
      <c r="U19" s="6">
        <v>0.14789357804093337</v>
      </c>
      <c r="V19" s="6">
        <v>0.7640947329085761</v>
      </c>
      <c r="W19" s="6">
        <v>0.46792873685714659</v>
      </c>
      <c r="X19" s="6">
        <v>3.516107089149751E-2</v>
      </c>
      <c r="Y19" s="6">
        <v>6.0935811152789864E-2</v>
      </c>
      <c r="Z19" s="6">
        <v>3.1032850149027156E-2</v>
      </c>
      <c r="AA19" s="6">
        <v>2.7644608210106371E-2</v>
      </c>
      <c r="AB19" s="6">
        <v>0.15477434031882209</v>
      </c>
      <c r="AC19" s="6">
        <v>4.2922208669459998E-2</v>
      </c>
      <c r="AD19" s="6">
        <v>0.18339088071894</v>
      </c>
      <c r="AE19" s="60"/>
      <c r="AF19" s="26">
        <v>37953.048417525999</v>
      </c>
      <c r="AG19" s="26">
        <v>7176.4916879323973</v>
      </c>
      <c r="AH19" s="26">
        <v>55592.638687742183</v>
      </c>
      <c r="AI19" s="26" t="s">
        <v>431</v>
      </c>
      <c r="AJ19" s="26" t="s">
        <v>431</v>
      </c>
      <c r="AK19" s="26" t="s">
        <v>431</v>
      </c>
      <c r="AL19" s="49" t="s">
        <v>49</v>
      </c>
    </row>
    <row r="20" spans="1:38" s="2" customFormat="1" ht="26.25" customHeight="1" thickBot="1" x14ac:dyDescent="0.25">
      <c r="A20" s="70" t="s">
        <v>53</v>
      </c>
      <c r="B20" s="70" t="s">
        <v>64</v>
      </c>
      <c r="C20" s="71" t="s">
        <v>65</v>
      </c>
      <c r="D20" s="72"/>
      <c r="E20" s="6">
        <v>6.5396273655213957</v>
      </c>
      <c r="F20" s="6">
        <v>2.8144702971231328</v>
      </c>
      <c r="G20" s="6">
        <v>16.57634332398661</v>
      </c>
      <c r="H20" s="6">
        <v>0.25697894734134685</v>
      </c>
      <c r="I20" s="6" t="s">
        <v>432</v>
      </c>
      <c r="J20" s="6" t="s">
        <v>432</v>
      </c>
      <c r="K20" s="6" t="s">
        <v>432</v>
      </c>
      <c r="L20" s="6" t="s">
        <v>432</v>
      </c>
      <c r="M20" s="6">
        <v>7.9593460132288794</v>
      </c>
      <c r="N20" s="6">
        <v>0.77398545832783261</v>
      </c>
      <c r="O20" s="6">
        <v>0.13974796673679873</v>
      </c>
      <c r="P20" s="6">
        <v>4.8798170366121531E-2</v>
      </c>
      <c r="Q20" s="6">
        <v>0.25009600312127556</v>
      </c>
      <c r="R20" s="6">
        <v>0.53139087607176283</v>
      </c>
      <c r="S20" s="6">
        <v>0.56661391877209832</v>
      </c>
      <c r="T20" s="6">
        <v>2.7275728061672257</v>
      </c>
      <c r="U20" s="6">
        <v>8.3550288893224439E-2</v>
      </c>
      <c r="V20" s="6">
        <v>7.9348852303247552</v>
      </c>
      <c r="W20" s="6">
        <v>1.9397309039462078</v>
      </c>
      <c r="X20" s="6">
        <v>0.1026473255039691</v>
      </c>
      <c r="Y20" s="6">
        <v>0.12758096997189333</v>
      </c>
      <c r="Z20" s="6">
        <v>4.292773146917031E-2</v>
      </c>
      <c r="AA20" s="6">
        <v>3.5872800551755624E-2</v>
      </c>
      <c r="AB20" s="6">
        <v>0.30902882759872996</v>
      </c>
      <c r="AC20" s="6">
        <v>0.15806532016187799</v>
      </c>
      <c r="AD20" s="6">
        <v>0.1085374212835428</v>
      </c>
      <c r="AE20" s="60"/>
      <c r="AF20" s="26">
        <v>14090.384609363336</v>
      </c>
      <c r="AG20" s="26">
        <v>2042.934497840575</v>
      </c>
      <c r="AH20" s="26">
        <v>43594.906706779999</v>
      </c>
      <c r="AI20" s="26">
        <v>29293.043786553106</v>
      </c>
      <c r="AJ20" s="26" t="s">
        <v>434</v>
      </c>
      <c r="AK20" s="26" t="s">
        <v>431</v>
      </c>
      <c r="AL20" s="49" t="s">
        <v>49</v>
      </c>
    </row>
    <row r="21" spans="1:38" s="2" customFormat="1" ht="26.25" customHeight="1" thickBot="1" x14ac:dyDescent="0.25">
      <c r="A21" s="70" t="s">
        <v>53</v>
      </c>
      <c r="B21" s="70" t="s">
        <v>66</v>
      </c>
      <c r="C21" s="71" t="s">
        <v>67</v>
      </c>
      <c r="D21" s="72"/>
      <c r="E21" s="6">
        <v>5.6646697350000004</v>
      </c>
      <c r="F21" s="6">
        <v>0.51321375300000005</v>
      </c>
      <c r="G21" s="6">
        <v>33.557056527999997</v>
      </c>
      <c r="H21" s="6">
        <v>1.76274E-4</v>
      </c>
      <c r="I21" s="6" t="s">
        <v>432</v>
      </c>
      <c r="J21" s="6" t="s">
        <v>432</v>
      </c>
      <c r="K21" s="6" t="s">
        <v>432</v>
      </c>
      <c r="L21" s="6" t="s">
        <v>432</v>
      </c>
      <c r="M21" s="6">
        <v>2.5443379140000002</v>
      </c>
      <c r="N21" s="6">
        <v>0.27857999100000003</v>
      </c>
      <c r="O21" s="6">
        <v>8.078656E-3</v>
      </c>
      <c r="P21" s="6">
        <v>6.0621909999999998E-3</v>
      </c>
      <c r="Q21" s="6">
        <v>3.0233526E-2</v>
      </c>
      <c r="R21" s="6">
        <v>0.53364151599999998</v>
      </c>
      <c r="S21" s="6">
        <v>8.5988220000000004E-2</v>
      </c>
      <c r="T21" s="6">
        <v>5.4295694509999999</v>
      </c>
      <c r="U21" s="6">
        <v>1.303975E-3</v>
      </c>
      <c r="V21" s="6">
        <v>0.217541279</v>
      </c>
      <c r="W21" s="6">
        <v>0.28777527200266673</v>
      </c>
      <c r="X21" s="6">
        <v>2.4797143409654651E-2</v>
      </c>
      <c r="Y21" s="6">
        <v>4.9631399486423436E-2</v>
      </c>
      <c r="Z21" s="6">
        <v>2.4781847831201777E-2</v>
      </c>
      <c r="AA21" s="6">
        <v>2.4776535435695888E-2</v>
      </c>
      <c r="AB21" s="6">
        <v>0.12398692616297576</v>
      </c>
      <c r="AC21" s="6">
        <v>9.19E-4</v>
      </c>
      <c r="AD21" s="6" t="s">
        <v>431</v>
      </c>
      <c r="AE21" s="60"/>
      <c r="AF21" s="26">
        <v>30028.857978199776</v>
      </c>
      <c r="AG21" s="26">
        <v>661.53700000000003</v>
      </c>
      <c r="AH21" s="26">
        <v>30458.481</v>
      </c>
      <c r="AI21" s="26">
        <v>4.7641340306649997</v>
      </c>
      <c r="AJ21" s="26" t="s">
        <v>434</v>
      </c>
      <c r="AK21" s="26" t="s">
        <v>431</v>
      </c>
      <c r="AL21" s="49" t="s">
        <v>49</v>
      </c>
    </row>
    <row r="22" spans="1:38" s="2" customFormat="1" ht="26.25" customHeight="1" thickBot="1" x14ac:dyDescent="0.25">
      <c r="A22" s="70" t="s">
        <v>53</v>
      </c>
      <c r="B22" s="74" t="s">
        <v>68</v>
      </c>
      <c r="C22" s="71" t="s">
        <v>69</v>
      </c>
      <c r="D22" s="72"/>
      <c r="E22" s="6">
        <v>102.41013124979945</v>
      </c>
      <c r="F22" s="6">
        <v>7.9580637388347411</v>
      </c>
      <c r="G22" s="6">
        <v>74.898587331099435</v>
      </c>
      <c r="H22" s="6" t="s">
        <v>431</v>
      </c>
      <c r="I22" s="6" t="s">
        <v>432</v>
      </c>
      <c r="J22" s="6" t="s">
        <v>432</v>
      </c>
      <c r="K22" s="6" t="s">
        <v>432</v>
      </c>
      <c r="L22" s="6" t="s">
        <v>432</v>
      </c>
      <c r="M22" s="6">
        <v>66.544089575804776</v>
      </c>
      <c r="N22" s="6">
        <v>34.262319820524567</v>
      </c>
      <c r="O22" s="6">
        <v>9.6052172195292673</v>
      </c>
      <c r="P22" s="6">
        <v>3.2217957734403986</v>
      </c>
      <c r="Q22" s="6">
        <v>2.0641930469769365</v>
      </c>
      <c r="R22" s="6">
        <v>2.5586940466013441</v>
      </c>
      <c r="S22" s="6">
        <v>4.311685694501378</v>
      </c>
      <c r="T22" s="6">
        <v>14.02696178011276</v>
      </c>
      <c r="U22" s="6">
        <v>0.47499578683565952</v>
      </c>
      <c r="V22" s="6">
        <v>23.690700359404872</v>
      </c>
      <c r="W22" s="6">
        <v>1.8107294948411448</v>
      </c>
      <c r="X22" s="6">
        <v>4.4347319252992422E-2</v>
      </c>
      <c r="Y22" s="6">
        <v>6.3330957117716691E-2</v>
      </c>
      <c r="Z22" s="6">
        <v>3.1598302805766948E-2</v>
      </c>
      <c r="AA22" s="6">
        <v>2.1098957444962051E-2</v>
      </c>
      <c r="AB22" s="6">
        <v>0.16037553663441009</v>
      </c>
      <c r="AC22" s="6">
        <v>0.113912</v>
      </c>
      <c r="AD22" s="6">
        <v>2.0309010000000001</v>
      </c>
      <c r="AE22" s="60"/>
      <c r="AF22" s="26">
        <v>128242.90538115242</v>
      </c>
      <c r="AG22" s="26">
        <v>11142.550620546799</v>
      </c>
      <c r="AH22" s="26">
        <v>92273.330037441614</v>
      </c>
      <c r="AI22" s="26">
        <v>7984.5370000000003</v>
      </c>
      <c r="AJ22" s="26">
        <v>6564.3261137755253</v>
      </c>
      <c r="AK22" s="26" t="s">
        <v>431</v>
      </c>
      <c r="AL22" s="49" t="s">
        <v>49</v>
      </c>
    </row>
    <row r="23" spans="1:38" s="2" customFormat="1" ht="26.25" customHeight="1" thickBot="1" x14ac:dyDescent="0.25">
      <c r="A23" s="70" t="s">
        <v>70</v>
      </c>
      <c r="B23" s="74" t="s">
        <v>393</v>
      </c>
      <c r="C23" s="71" t="s">
        <v>389</v>
      </c>
      <c r="D23" s="117"/>
      <c r="E23" s="6">
        <v>30.466233685999999</v>
      </c>
      <c r="F23" s="6">
        <v>4.8211925280000001</v>
      </c>
      <c r="G23" s="6">
        <v>0.76618645799999996</v>
      </c>
      <c r="H23" s="6">
        <v>5.8352600000000001E-3</v>
      </c>
      <c r="I23" s="6" t="s">
        <v>432</v>
      </c>
      <c r="J23" s="6" t="s">
        <v>432</v>
      </c>
      <c r="K23" s="6" t="s">
        <v>432</v>
      </c>
      <c r="L23" s="6" t="s">
        <v>432</v>
      </c>
      <c r="M23" s="6">
        <v>13.249377041000001</v>
      </c>
      <c r="N23" s="6" t="s">
        <v>433</v>
      </c>
      <c r="O23" s="6">
        <v>7.6618579999999997E-3</v>
      </c>
      <c r="P23" s="6" t="s">
        <v>433</v>
      </c>
      <c r="Q23" s="6" t="s">
        <v>433</v>
      </c>
      <c r="R23" s="6">
        <v>3.8309336999999999E-2</v>
      </c>
      <c r="S23" s="6">
        <v>1.30251695</v>
      </c>
      <c r="T23" s="6">
        <v>5.3633053999999999E-2</v>
      </c>
      <c r="U23" s="6">
        <v>7.6618579999999997E-3</v>
      </c>
      <c r="V23" s="6">
        <v>0.76618645799999996</v>
      </c>
      <c r="W23" s="6" t="s">
        <v>433</v>
      </c>
      <c r="X23" s="6">
        <v>2.2985593095929551E-2</v>
      </c>
      <c r="Y23" s="6">
        <v>3.8309321826549253E-2</v>
      </c>
      <c r="Z23" s="6">
        <v>2.6356813416665886E-2</v>
      </c>
      <c r="AA23" s="6">
        <v>6.0528728485947812E-3</v>
      </c>
      <c r="AB23" s="6">
        <v>9.3704601187739461E-2</v>
      </c>
      <c r="AC23" s="6" t="s">
        <v>431</v>
      </c>
      <c r="AD23" s="6" t="s">
        <v>431</v>
      </c>
      <c r="AE23" s="60"/>
      <c r="AF23" s="26">
        <v>33022.635414485456</v>
      </c>
      <c r="AG23" s="26" t="s">
        <v>434</v>
      </c>
      <c r="AH23" s="26" t="s">
        <v>434</v>
      </c>
      <c r="AI23" s="26" t="s">
        <v>434</v>
      </c>
      <c r="AJ23" s="26" t="s">
        <v>434</v>
      </c>
      <c r="AK23" s="26" t="s">
        <v>431</v>
      </c>
      <c r="AL23" s="49" t="s">
        <v>49</v>
      </c>
    </row>
    <row r="24" spans="1:38" s="2" customFormat="1" ht="26.25" customHeight="1" thickBot="1" x14ac:dyDescent="0.25">
      <c r="A24" s="75" t="s">
        <v>53</v>
      </c>
      <c r="B24" s="74" t="s">
        <v>71</v>
      </c>
      <c r="C24" s="71" t="s">
        <v>72</v>
      </c>
      <c r="D24" s="72"/>
      <c r="E24" s="6">
        <v>11.569100295725914</v>
      </c>
      <c r="F24" s="6">
        <v>7.1088279884075982</v>
      </c>
      <c r="G24" s="6">
        <v>34.797777446380756</v>
      </c>
      <c r="H24" s="6">
        <v>0.76375829100000003</v>
      </c>
      <c r="I24" s="6" t="s">
        <v>432</v>
      </c>
      <c r="J24" s="6" t="s">
        <v>432</v>
      </c>
      <c r="K24" s="6" t="s">
        <v>432</v>
      </c>
      <c r="L24" s="6" t="s">
        <v>432</v>
      </c>
      <c r="M24" s="6">
        <v>16.183620168464309</v>
      </c>
      <c r="N24" s="6">
        <v>1.0794551424119725</v>
      </c>
      <c r="O24" s="6">
        <v>0.28004402115761795</v>
      </c>
      <c r="P24" s="6">
        <v>3.850064136894564E-2</v>
      </c>
      <c r="Q24" s="6">
        <v>5.1290550855890696E-2</v>
      </c>
      <c r="R24" s="6">
        <v>1.1136463690389635</v>
      </c>
      <c r="S24" s="6">
        <v>0.25105209883390012</v>
      </c>
      <c r="T24" s="6">
        <v>6.5221606583644185</v>
      </c>
      <c r="U24" s="6">
        <v>1.7900132546323146E-2</v>
      </c>
      <c r="V24" s="6">
        <v>11.231031577129425</v>
      </c>
      <c r="W24" s="6">
        <v>2.5997132659003808</v>
      </c>
      <c r="X24" s="6">
        <v>0.25655375759186799</v>
      </c>
      <c r="Y24" s="6">
        <v>0.41384906169193464</v>
      </c>
      <c r="Z24" s="6">
        <v>0.14588693891087764</v>
      </c>
      <c r="AA24" s="6">
        <v>0.11964222292063741</v>
      </c>
      <c r="AB24" s="6">
        <v>0.93593198112861453</v>
      </c>
      <c r="AC24" s="6">
        <v>0.10643383879527681</v>
      </c>
      <c r="AD24" s="6">
        <v>0.31884001400121498</v>
      </c>
      <c r="AE24" s="60"/>
      <c r="AF24" s="26">
        <v>38533.128983928946</v>
      </c>
      <c r="AG24" s="26">
        <v>1872.1713351102819</v>
      </c>
      <c r="AH24" s="26">
        <v>61176.85952287</v>
      </c>
      <c r="AI24" s="26">
        <v>20642.11598826151</v>
      </c>
      <c r="AJ24" s="26" t="s">
        <v>431</v>
      </c>
      <c r="AK24" s="26" t="s">
        <v>431</v>
      </c>
      <c r="AL24" s="49" t="s">
        <v>49</v>
      </c>
    </row>
    <row r="25" spans="1:38" s="2" customFormat="1" ht="26.25" customHeight="1" thickBot="1" x14ac:dyDescent="0.25">
      <c r="A25" s="70" t="s">
        <v>73</v>
      </c>
      <c r="B25" s="74" t="s">
        <v>74</v>
      </c>
      <c r="C25" s="76" t="s">
        <v>75</v>
      </c>
      <c r="D25" s="72"/>
      <c r="E25" s="6">
        <v>2.5808325847820717</v>
      </c>
      <c r="F25" s="6">
        <v>0.233543047005938</v>
      </c>
      <c r="G25" s="6">
        <v>0.16257460610231939</v>
      </c>
      <c r="H25" s="6" t="s">
        <v>433</v>
      </c>
      <c r="I25" s="6" t="s">
        <v>432</v>
      </c>
      <c r="J25" s="6" t="s">
        <v>432</v>
      </c>
      <c r="K25" s="6" t="s">
        <v>432</v>
      </c>
      <c r="L25" s="6" t="s">
        <v>432</v>
      </c>
      <c r="M25" s="6">
        <v>1.9095834201082107</v>
      </c>
      <c r="N25" s="6">
        <v>8.7569151526817809E-2</v>
      </c>
      <c r="O25" s="6">
        <v>1.005023531412168E-5</v>
      </c>
      <c r="P25" s="6">
        <v>4.4387004014649829E-4</v>
      </c>
      <c r="Q25" s="6">
        <v>1.92533554600608E-5</v>
      </c>
      <c r="R25" s="6">
        <v>2.3404068180074718E-3</v>
      </c>
      <c r="S25" s="6">
        <v>1.4210390063869257E-3</v>
      </c>
      <c r="T25" s="6">
        <v>1.948364886819888E-5</v>
      </c>
      <c r="U25" s="6">
        <v>1.9241840789653894E-5</v>
      </c>
      <c r="V25" s="6">
        <v>3.6804420314471647E-3</v>
      </c>
      <c r="W25" s="6" t="s">
        <v>433</v>
      </c>
      <c r="X25" s="6">
        <v>1.6155611862899498E-4</v>
      </c>
      <c r="Y25" s="6">
        <v>1.251509346971155E-3</v>
      </c>
      <c r="Z25" s="6">
        <v>1.4348514410537797E-4</v>
      </c>
      <c r="AA25" s="6">
        <v>1.3289994606333188E-4</v>
      </c>
      <c r="AB25" s="6">
        <v>1.6894505557688599E-3</v>
      </c>
      <c r="AC25" s="6" t="s">
        <v>431</v>
      </c>
      <c r="AD25" s="6" t="s">
        <v>431</v>
      </c>
      <c r="AE25" s="60"/>
      <c r="AF25" s="26">
        <v>8382.5414305886843</v>
      </c>
      <c r="AG25" s="26" t="s">
        <v>434</v>
      </c>
      <c r="AH25" s="26" t="s">
        <v>434</v>
      </c>
      <c r="AI25" s="26" t="s">
        <v>434</v>
      </c>
      <c r="AJ25" s="26" t="s">
        <v>434</v>
      </c>
      <c r="AK25" s="26" t="s">
        <v>431</v>
      </c>
      <c r="AL25" s="49" t="s">
        <v>49</v>
      </c>
    </row>
    <row r="26" spans="1:38" s="2" customFormat="1" ht="26.25" customHeight="1" thickBot="1" x14ac:dyDescent="0.25">
      <c r="A26" s="70" t="s">
        <v>73</v>
      </c>
      <c r="B26" s="70" t="s">
        <v>76</v>
      </c>
      <c r="C26" s="71" t="s">
        <v>77</v>
      </c>
      <c r="D26" s="72"/>
      <c r="E26" s="6">
        <v>1.9597454198091186</v>
      </c>
      <c r="F26" s="6">
        <v>0.17165878957419423</v>
      </c>
      <c r="G26" s="6">
        <v>0.13936082791851007</v>
      </c>
      <c r="H26" s="6" t="s">
        <v>433</v>
      </c>
      <c r="I26" s="6" t="s">
        <v>432</v>
      </c>
      <c r="J26" s="6" t="s">
        <v>432</v>
      </c>
      <c r="K26" s="6" t="s">
        <v>432</v>
      </c>
      <c r="L26" s="6" t="s">
        <v>432</v>
      </c>
      <c r="M26" s="6">
        <v>2.1538885065306674</v>
      </c>
      <c r="N26" s="6">
        <v>0.56310990286806695</v>
      </c>
      <c r="O26" s="6">
        <v>8.710321240672065E-6</v>
      </c>
      <c r="P26" s="6">
        <v>3.8460707222257398E-4</v>
      </c>
      <c r="Q26" s="6">
        <v>1.6633043269345072E-5</v>
      </c>
      <c r="R26" s="6">
        <v>2.0025018652796009E-3</v>
      </c>
      <c r="S26" s="6">
        <v>1.2163047906994964E-3</v>
      </c>
      <c r="T26" s="6">
        <v>1.8114781875978316E-5</v>
      </c>
      <c r="U26" s="6">
        <v>1.6558956339013409E-5</v>
      </c>
      <c r="V26" s="6">
        <v>3.1639027263459865E-3</v>
      </c>
      <c r="W26" s="6" t="s">
        <v>433</v>
      </c>
      <c r="X26" s="6">
        <v>1.3151258956260487E-4</v>
      </c>
      <c r="Y26" s="6">
        <v>8.5612078118595569E-4</v>
      </c>
      <c r="Z26" s="6">
        <v>1.0956395250938041E-4</v>
      </c>
      <c r="AA26" s="6">
        <v>1.4458239657860885E-4</v>
      </c>
      <c r="AB26" s="6">
        <v>1.2417797198365499E-3</v>
      </c>
      <c r="AC26" s="6" t="s">
        <v>431</v>
      </c>
      <c r="AD26" s="6" t="s">
        <v>431</v>
      </c>
      <c r="AE26" s="60"/>
      <c r="AF26" s="26">
        <v>7149.2960603319207</v>
      </c>
      <c r="AG26" s="26" t="s">
        <v>434</v>
      </c>
      <c r="AH26" s="26" t="s">
        <v>434</v>
      </c>
      <c r="AI26" s="26" t="s">
        <v>434</v>
      </c>
      <c r="AJ26" s="26" t="s">
        <v>434</v>
      </c>
      <c r="AK26" s="26" t="s">
        <v>431</v>
      </c>
      <c r="AL26" s="49" t="s">
        <v>49</v>
      </c>
    </row>
    <row r="27" spans="1:38" s="2" customFormat="1" ht="26.25" customHeight="1" thickBot="1" x14ac:dyDescent="0.25">
      <c r="A27" s="70" t="s">
        <v>78</v>
      </c>
      <c r="B27" s="70" t="s">
        <v>79</v>
      </c>
      <c r="C27" s="71" t="s">
        <v>80</v>
      </c>
      <c r="D27" s="72"/>
      <c r="E27" s="6">
        <v>226.54281217799999</v>
      </c>
      <c r="F27" s="6">
        <v>130.40242800600001</v>
      </c>
      <c r="G27" s="6">
        <v>12.262307302</v>
      </c>
      <c r="H27" s="6">
        <v>3.6993850560000001</v>
      </c>
      <c r="I27" s="6" t="s">
        <v>432</v>
      </c>
      <c r="J27" s="6" t="s">
        <v>432</v>
      </c>
      <c r="K27" s="6" t="s">
        <v>432</v>
      </c>
      <c r="L27" s="6" t="s">
        <v>432</v>
      </c>
      <c r="M27" s="6">
        <v>1109.283099556</v>
      </c>
      <c r="N27" s="6">
        <v>438.741266021</v>
      </c>
      <c r="O27" s="6">
        <v>0.115892737</v>
      </c>
      <c r="P27" s="6">
        <v>8.8273956000000001E-2</v>
      </c>
      <c r="Q27" s="6">
        <v>2.7299949999999998E-3</v>
      </c>
      <c r="R27" s="6">
        <v>0.56217995200000004</v>
      </c>
      <c r="S27" s="6">
        <v>19.530076962999999</v>
      </c>
      <c r="T27" s="6">
        <v>0.816981124</v>
      </c>
      <c r="U27" s="6">
        <v>0.115581797</v>
      </c>
      <c r="V27" s="6">
        <v>11.595275051</v>
      </c>
      <c r="W27" s="6">
        <v>6.2296156060000003</v>
      </c>
      <c r="X27" s="6">
        <v>0.2288582009331</v>
      </c>
      <c r="Y27" s="6">
        <v>0.2838142281869</v>
      </c>
      <c r="Z27" s="6">
        <v>0.21585397262690001</v>
      </c>
      <c r="AA27" s="6">
        <v>0.24616833237409999</v>
      </c>
      <c r="AB27" s="6">
        <v>0.97469473412219998</v>
      </c>
      <c r="AC27" s="6" t="s">
        <v>431</v>
      </c>
      <c r="AD27" s="6">
        <v>1.2810159999999999</v>
      </c>
      <c r="AE27" s="60"/>
      <c r="AF27" s="26">
        <v>504539.63862787897</v>
      </c>
      <c r="AG27" s="26" t="s">
        <v>434</v>
      </c>
      <c r="AH27" s="26" t="s">
        <v>434</v>
      </c>
      <c r="AI27" s="26" t="s">
        <v>434</v>
      </c>
      <c r="AJ27" s="26" t="s">
        <v>434</v>
      </c>
      <c r="AK27" s="26" t="s">
        <v>431</v>
      </c>
      <c r="AL27" s="49" t="s">
        <v>49</v>
      </c>
    </row>
    <row r="28" spans="1:38" s="2" customFormat="1" ht="26.25" customHeight="1" thickBot="1" x14ac:dyDescent="0.25">
      <c r="A28" s="70" t="s">
        <v>78</v>
      </c>
      <c r="B28" s="70" t="s">
        <v>81</v>
      </c>
      <c r="C28" s="71" t="s">
        <v>82</v>
      </c>
      <c r="D28" s="72"/>
      <c r="E28" s="6">
        <v>40.549608352</v>
      </c>
      <c r="F28" s="6">
        <v>8.4681261479999996</v>
      </c>
      <c r="G28" s="6">
        <v>1.998264982</v>
      </c>
      <c r="H28" s="6">
        <v>2.8549133000000001E-2</v>
      </c>
      <c r="I28" s="6" t="s">
        <v>432</v>
      </c>
      <c r="J28" s="6" t="s">
        <v>432</v>
      </c>
      <c r="K28" s="6" t="s">
        <v>432</v>
      </c>
      <c r="L28" s="6" t="s">
        <v>432</v>
      </c>
      <c r="M28" s="6">
        <v>105.56010290099999</v>
      </c>
      <c r="N28" s="6">
        <v>16.164262503</v>
      </c>
      <c r="O28" s="6">
        <v>1.3767036999999999E-2</v>
      </c>
      <c r="P28" s="6">
        <v>1.1398467000000001E-2</v>
      </c>
      <c r="Q28" s="6">
        <v>2.5199400000000001E-4</v>
      </c>
      <c r="R28" s="6">
        <v>7.3579304999999998E-2</v>
      </c>
      <c r="S28" s="6">
        <v>2.3359743970000002</v>
      </c>
      <c r="T28" s="6">
        <v>9.6268584000000004E-2</v>
      </c>
      <c r="U28" s="6">
        <v>1.3792494000000001E-2</v>
      </c>
      <c r="V28" s="6">
        <v>1.3850629139999999</v>
      </c>
      <c r="W28" s="6">
        <v>0.41868354079999998</v>
      </c>
      <c r="X28" s="6">
        <v>5.2211054455299999E-2</v>
      </c>
      <c r="Y28" s="6">
        <v>6.1379198798899998E-2</v>
      </c>
      <c r="Z28" s="6">
        <v>5.2048834662100002E-2</v>
      </c>
      <c r="AA28" s="6">
        <v>4.82594647269E-2</v>
      </c>
      <c r="AB28" s="6">
        <v>0.2138985526454</v>
      </c>
      <c r="AC28" s="6" t="s">
        <v>431</v>
      </c>
      <c r="AD28" s="6">
        <v>0.171014</v>
      </c>
      <c r="AE28" s="60"/>
      <c r="AF28" s="26">
        <v>85769.195248913355</v>
      </c>
      <c r="AG28" s="26" t="s">
        <v>434</v>
      </c>
      <c r="AH28" s="26" t="s">
        <v>434</v>
      </c>
      <c r="AI28" s="26" t="s">
        <v>431</v>
      </c>
      <c r="AJ28" s="26" t="s">
        <v>431</v>
      </c>
      <c r="AK28" s="26" t="s">
        <v>431</v>
      </c>
      <c r="AL28" s="49" t="s">
        <v>49</v>
      </c>
    </row>
    <row r="29" spans="1:38" s="2" customFormat="1" ht="26.25" customHeight="1" thickBot="1" x14ac:dyDescent="0.25">
      <c r="A29" s="70" t="s">
        <v>78</v>
      </c>
      <c r="B29" s="70" t="s">
        <v>83</v>
      </c>
      <c r="C29" s="71" t="s">
        <v>84</v>
      </c>
      <c r="D29" s="72"/>
      <c r="E29" s="6">
        <v>226.52946072099999</v>
      </c>
      <c r="F29" s="6">
        <v>12.471367935</v>
      </c>
      <c r="G29" s="6">
        <v>5.5968632940000003</v>
      </c>
      <c r="H29" s="6">
        <v>7.8077580999999993E-2</v>
      </c>
      <c r="I29" s="6" t="s">
        <v>432</v>
      </c>
      <c r="J29" s="6" t="s">
        <v>432</v>
      </c>
      <c r="K29" s="6" t="s">
        <v>432</v>
      </c>
      <c r="L29" s="6" t="s">
        <v>432</v>
      </c>
      <c r="M29" s="6">
        <v>49.999428637000001</v>
      </c>
      <c r="N29" s="6">
        <v>3.4146949559999999</v>
      </c>
      <c r="O29" s="6">
        <v>2.1395813999999999E-2</v>
      </c>
      <c r="P29" s="6">
        <v>2.9666135E-2</v>
      </c>
      <c r="Q29" s="6">
        <v>5.59872E-4</v>
      </c>
      <c r="R29" s="6">
        <v>0.13647949100000001</v>
      </c>
      <c r="S29" s="6">
        <v>3.6345604489999999</v>
      </c>
      <c r="T29" s="6">
        <v>0.148793326</v>
      </c>
      <c r="U29" s="6">
        <v>2.1583010999999999E-2</v>
      </c>
      <c r="V29" s="6">
        <v>2.1854829269999998</v>
      </c>
      <c r="W29" s="6">
        <v>1.6962475930000001</v>
      </c>
      <c r="X29" s="6">
        <v>2.4234017714000002E-2</v>
      </c>
      <c r="Y29" s="6">
        <v>0.14675044059940001</v>
      </c>
      <c r="Z29" s="6">
        <v>0.16398351986279999</v>
      </c>
      <c r="AA29" s="6">
        <v>3.7697360888100002E-2</v>
      </c>
      <c r="AB29" s="6">
        <v>0.3726653390627</v>
      </c>
      <c r="AC29" s="6" t="s">
        <v>431</v>
      </c>
      <c r="AD29" s="6">
        <v>0.31078699999999998</v>
      </c>
      <c r="AE29" s="60"/>
      <c r="AF29" s="26">
        <v>242494.16927786707</v>
      </c>
      <c r="AG29" s="26" t="s">
        <v>434</v>
      </c>
      <c r="AH29" s="26">
        <v>51.103552999999998</v>
      </c>
      <c r="AI29" s="26" t="s">
        <v>434</v>
      </c>
      <c r="AJ29" s="26" t="s">
        <v>434</v>
      </c>
      <c r="AK29" s="26" t="s">
        <v>431</v>
      </c>
      <c r="AL29" s="49" t="s">
        <v>49</v>
      </c>
    </row>
    <row r="30" spans="1:38" s="2" customFormat="1" ht="26.25" customHeight="1" thickBot="1" x14ac:dyDescent="0.25">
      <c r="A30" s="70" t="s">
        <v>78</v>
      </c>
      <c r="B30" s="70" t="s">
        <v>85</v>
      </c>
      <c r="C30" s="71" t="s">
        <v>86</v>
      </c>
      <c r="D30" s="72"/>
      <c r="E30" s="6">
        <v>2.4867981480000001</v>
      </c>
      <c r="F30" s="6">
        <v>28.10069004</v>
      </c>
      <c r="G30" s="6">
        <v>0.35052984500000001</v>
      </c>
      <c r="H30" s="6">
        <v>1.6546567000000002E-2</v>
      </c>
      <c r="I30" s="6" t="s">
        <v>432</v>
      </c>
      <c r="J30" s="6" t="s">
        <v>432</v>
      </c>
      <c r="K30" s="6" t="s">
        <v>432</v>
      </c>
      <c r="L30" s="6" t="s">
        <v>432</v>
      </c>
      <c r="M30" s="6">
        <v>182.30580722400001</v>
      </c>
      <c r="N30" s="6">
        <v>18.065241647000001</v>
      </c>
      <c r="O30" s="6">
        <v>1.0208279000000001E-2</v>
      </c>
      <c r="P30" s="6">
        <v>2.82153E-3</v>
      </c>
      <c r="Q30" s="6">
        <v>9.7298000000000003E-5</v>
      </c>
      <c r="R30" s="6">
        <v>4.4752317999999999E-2</v>
      </c>
      <c r="S30" s="6">
        <v>1.7320698059999999</v>
      </c>
      <c r="T30" s="6">
        <v>7.1683153999999999E-2</v>
      </c>
      <c r="U30" s="6">
        <v>1.0163791E-2</v>
      </c>
      <c r="V30" s="6">
        <v>1.012142949</v>
      </c>
      <c r="W30" s="6">
        <v>0.29008433579999998</v>
      </c>
      <c r="X30" s="6">
        <v>4.4203327382000002E-3</v>
      </c>
      <c r="Y30" s="6">
        <v>8.1039433519999992E-3</v>
      </c>
      <c r="Z30" s="6">
        <v>2.7627079614999999E-3</v>
      </c>
      <c r="AA30" s="6">
        <v>9.4852973333000006E-3</v>
      </c>
      <c r="AB30" s="6">
        <v>2.4772281384800001E-2</v>
      </c>
      <c r="AC30" s="6" t="s">
        <v>431</v>
      </c>
      <c r="AD30" s="6">
        <v>0.29008800000000001</v>
      </c>
      <c r="AE30" s="60"/>
      <c r="AF30" s="26">
        <v>13827.963174411392</v>
      </c>
      <c r="AG30" s="26" t="s">
        <v>434</v>
      </c>
      <c r="AH30" s="26" t="s">
        <v>434</v>
      </c>
      <c r="AI30" s="26" t="s">
        <v>434</v>
      </c>
      <c r="AJ30" s="26" t="s">
        <v>434</v>
      </c>
      <c r="AK30" s="26" t="s">
        <v>431</v>
      </c>
      <c r="AL30" s="49" t="s">
        <v>49</v>
      </c>
    </row>
    <row r="31" spans="1:38" s="2" customFormat="1" ht="26.25" customHeight="1" thickBot="1" x14ac:dyDescent="0.25">
      <c r="A31" s="70" t="s">
        <v>78</v>
      </c>
      <c r="B31" s="70" t="s">
        <v>87</v>
      </c>
      <c r="C31" s="71" t="s">
        <v>88</v>
      </c>
      <c r="D31" s="72"/>
      <c r="E31" s="6" t="s">
        <v>431</v>
      </c>
      <c r="F31" s="6">
        <v>48.398294286999999</v>
      </c>
      <c r="G31" s="6" t="s">
        <v>431</v>
      </c>
      <c r="H31" s="6" t="s">
        <v>431</v>
      </c>
      <c r="I31" s="6" t="s">
        <v>432</v>
      </c>
      <c r="J31" s="6" t="s">
        <v>432</v>
      </c>
      <c r="K31" s="6" t="s">
        <v>432</v>
      </c>
      <c r="L31" s="6" t="s">
        <v>432</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355094.92293850257</v>
      </c>
      <c r="AG31" s="26" t="s">
        <v>434</v>
      </c>
      <c r="AH31" s="26" t="s">
        <v>434</v>
      </c>
      <c r="AI31" s="26" t="s">
        <v>434</v>
      </c>
      <c r="AJ31" s="26" t="s">
        <v>434</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t="s">
        <v>432</v>
      </c>
      <c r="J32" s="6" t="s">
        <v>432</v>
      </c>
      <c r="K32" s="6" t="s">
        <v>432</v>
      </c>
      <c r="L32" s="6" t="s">
        <v>432</v>
      </c>
      <c r="M32" s="6" t="s">
        <v>431</v>
      </c>
      <c r="N32" s="6">
        <v>4.8508989119999999</v>
      </c>
      <c r="O32" s="6">
        <v>2.3735368999999999E-2</v>
      </c>
      <c r="P32" s="6" t="s">
        <v>433</v>
      </c>
      <c r="Q32" s="6">
        <v>5.6583320999999999E-2</v>
      </c>
      <c r="R32" s="6">
        <v>1.7839873399999999</v>
      </c>
      <c r="S32" s="6">
        <v>38.948108222999998</v>
      </c>
      <c r="T32" s="6">
        <v>0.29068194200000003</v>
      </c>
      <c r="U32" s="6">
        <v>4.3976917999999997E-2</v>
      </c>
      <c r="V32" s="6">
        <v>17.286547680000002</v>
      </c>
      <c r="W32" s="6" t="s">
        <v>431</v>
      </c>
      <c r="X32" s="6">
        <v>6.1830416318999996E-3</v>
      </c>
      <c r="Y32" s="6">
        <v>3.1798487970000002E-4</v>
      </c>
      <c r="Z32" s="6">
        <v>4.6940625060000002E-4</v>
      </c>
      <c r="AA32" s="6" t="s">
        <v>433</v>
      </c>
      <c r="AB32" s="6">
        <v>6.9704327620999998E-3</v>
      </c>
      <c r="AC32" s="6" t="s">
        <v>431</v>
      </c>
      <c r="AD32" s="6" t="s">
        <v>431</v>
      </c>
      <c r="AE32" s="60"/>
      <c r="AF32" s="26" t="s">
        <v>434</v>
      </c>
      <c r="AG32" s="26" t="s">
        <v>434</v>
      </c>
      <c r="AH32" s="26" t="s">
        <v>434</v>
      </c>
      <c r="AI32" s="26" t="s">
        <v>434</v>
      </c>
      <c r="AJ32" s="26" t="s">
        <v>434</v>
      </c>
      <c r="AK32" s="26">
        <v>239888593.17211291</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t="s">
        <v>432</v>
      </c>
      <c r="J33" s="6" t="s">
        <v>432</v>
      </c>
      <c r="K33" s="6" t="s">
        <v>432</v>
      </c>
      <c r="L33" s="6" t="s">
        <v>432</v>
      </c>
      <c r="M33" s="6" t="s">
        <v>431</v>
      </c>
      <c r="N33" s="6" t="s">
        <v>433</v>
      </c>
      <c r="O33" s="6" t="s">
        <v>433</v>
      </c>
      <c r="P33" s="6" t="s">
        <v>433</v>
      </c>
      <c r="Q33" s="6" t="s">
        <v>433</v>
      </c>
      <c r="R33" s="6" t="s">
        <v>433</v>
      </c>
      <c r="S33" s="6" t="s">
        <v>433</v>
      </c>
      <c r="T33" s="6" t="s">
        <v>433</v>
      </c>
      <c r="U33" s="6" t="s">
        <v>433</v>
      </c>
      <c r="V33" s="6" t="s">
        <v>433</v>
      </c>
      <c r="W33" s="6" t="s">
        <v>431</v>
      </c>
      <c r="X33" s="6" t="s">
        <v>433</v>
      </c>
      <c r="Y33" s="6" t="s">
        <v>433</v>
      </c>
      <c r="Z33" s="6" t="s">
        <v>433</v>
      </c>
      <c r="AA33" s="6" t="s">
        <v>433</v>
      </c>
      <c r="AB33" s="6" t="s">
        <v>433</v>
      </c>
      <c r="AC33" s="6" t="s">
        <v>431</v>
      </c>
      <c r="AD33" s="6" t="s">
        <v>431</v>
      </c>
      <c r="AE33" s="60"/>
      <c r="AF33" s="26" t="s">
        <v>434</v>
      </c>
      <c r="AG33" s="26" t="s">
        <v>434</v>
      </c>
      <c r="AH33" s="26" t="s">
        <v>434</v>
      </c>
      <c r="AI33" s="26" t="s">
        <v>434</v>
      </c>
      <c r="AJ33" s="26" t="s">
        <v>434</v>
      </c>
      <c r="AK33" s="26">
        <v>239888593.17211291</v>
      </c>
      <c r="AL33" s="49" t="s">
        <v>413</v>
      </c>
    </row>
    <row r="34" spans="1:38" s="2" customFormat="1" ht="26.25" customHeight="1" thickBot="1" x14ac:dyDescent="0.25">
      <c r="A34" s="70" t="s">
        <v>70</v>
      </c>
      <c r="B34" s="70" t="s">
        <v>93</v>
      </c>
      <c r="C34" s="71" t="s">
        <v>94</v>
      </c>
      <c r="D34" s="72"/>
      <c r="E34" s="6">
        <v>5.3370523429999999</v>
      </c>
      <c r="F34" s="6">
        <v>0.473612478</v>
      </c>
      <c r="G34" s="6">
        <v>0.40740857600000002</v>
      </c>
      <c r="H34" s="6">
        <v>7.1295699999999996E-4</v>
      </c>
      <c r="I34" s="6" t="s">
        <v>432</v>
      </c>
      <c r="J34" s="6" t="s">
        <v>432</v>
      </c>
      <c r="K34" s="6" t="s">
        <v>432</v>
      </c>
      <c r="L34" s="6" t="s">
        <v>432</v>
      </c>
      <c r="M34" s="6">
        <v>1.0898179379999999</v>
      </c>
      <c r="N34" s="6" t="s">
        <v>433</v>
      </c>
      <c r="O34" s="6">
        <v>1.0185190000000001E-3</v>
      </c>
      <c r="P34" s="6" t="s">
        <v>433</v>
      </c>
      <c r="Q34" s="6" t="s">
        <v>433</v>
      </c>
      <c r="R34" s="6">
        <v>5.0925950000000001E-3</v>
      </c>
      <c r="S34" s="6">
        <v>0.173148634</v>
      </c>
      <c r="T34" s="6">
        <v>7.1296470000000002E-3</v>
      </c>
      <c r="U34" s="6">
        <v>1.0185190000000001E-3</v>
      </c>
      <c r="V34" s="6">
        <v>0.101852151</v>
      </c>
      <c r="W34" s="6">
        <v>2.8465637205119999E-2</v>
      </c>
      <c r="X34" s="6">
        <v>3.0555643199999998E-3</v>
      </c>
      <c r="Y34" s="6">
        <v>5.0926071999999999E-3</v>
      </c>
      <c r="Z34" s="6">
        <v>3.5037137536E-3</v>
      </c>
      <c r="AA34" s="6">
        <v>8.0463193760000001E-4</v>
      </c>
      <c r="AB34" s="6">
        <v>1.24565172112E-2</v>
      </c>
      <c r="AC34" s="6" t="s">
        <v>431</v>
      </c>
      <c r="AD34" s="6" t="s">
        <v>431</v>
      </c>
      <c r="AE34" s="60"/>
      <c r="AF34" s="26">
        <v>4389.8274063999997</v>
      </c>
      <c r="AG34" s="26" t="s">
        <v>434</v>
      </c>
      <c r="AH34" s="26" t="s">
        <v>431</v>
      </c>
      <c r="AI34" s="26" t="s">
        <v>434</v>
      </c>
      <c r="AJ34" s="26" t="s">
        <v>431</v>
      </c>
      <c r="AK34" s="26" t="s">
        <v>431</v>
      </c>
      <c r="AL34" s="49" t="s">
        <v>49</v>
      </c>
    </row>
    <row r="35" spans="1:38" s="7" customFormat="1" ht="26.25" customHeight="1" thickBot="1" x14ac:dyDescent="0.25">
      <c r="A35" s="70" t="s">
        <v>95</v>
      </c>
      <c r="B35" s="70" t="s">
        <v>96</v>
      </c>
      <c r="C35" s="71" t="s">
        <v>97</v>
      </c>
      <c r="D35" s="72"/>
      <c r="E35" s="6" t="s">
        <v>434</v>
      </c>
      <c r="F35" s="6" t="s">
        <v>434</v>
      </c>
      <c r="G35" s="6" t="s">
        <v>434</v>
      </c>
      <c r="H35" s="6" t="s">
        <v>434</v>
      </c>
      <c r="I35" s="6" t="s">
        <v>434</v>
      </c>
      <c r="J35" s="6" t="s">
        <v>434</v>
      </c>
      <c r="K35" s="6" t="s">
        <v>434</v>
      </c>
      <c r="L35" s="6" t="s">
        <v>434</v>
      </c>
      <c r="M35" s="6" t="s">
        <v>434</v>
      </c>
      <c r="N35" s="6" t="s">
        <v>434</v>
      </c>
      <c r="O35" s="6" t="s">
        <v>434</v>
      </c>
      <c r="P35" s="6" t="s">
        <v>434</v>
      </c>
      <c r="Q35" s="6" t="s">
        <v>434</v>
      </c>
      <c r="R35" s="6" t="s">
        <v>434</v>
      </c>
      <c r="S35" s="6" t="s">
        <v>434</v>
      </c>
      <c r="T35" s="6" t="s">
        <v>434</v>
      </c>
      <c r="U35" s="6" t="s">
        <v>434</v>
      </c>
      <c r="V35" s="6" t="s">
        <v>434</v>
      </c>
      <c r="W35" s="6" t="s">
        <v>434</v>
      </c>
      <c r="X35" s="6" t="s">
        <v>434</v>
      </c>
      <c r="Y35" s="6" t="s">
        <v>434</v>
      </c>
      <c r="Z35" s="6" t="s">
        <v>434</v>
      </c>
      <c r="AA35" s="6" t="s">
        <v>434</v>
      </c>
      <c r="AB35" s="6" t="s">
        <v>434</v>
      </c>
      <c r="AC35" s="6" t="s">
        <v>434</v>
      </c>
      <c r="AD35" s="6" t="s">
        <v>434</v>
      </c>
      <c r="AE35" s="60"/>
      <c r="AF35" s="26" t="s">
        <v>434</v>
      </c>
      <c r="AG35" s="26" t="s">
        <v>434</v>
      </c>
      <c r="AH35" s="26" t="s">
        <v>434</v>
      </c>
      <c r="AI35" s="26" t="s">
        <v>434</v>
      </c>
      <c r="AJ35" s="26" t="s">
        <v>434</v>
      </c>
      <c r="AK35" s="26" t="s">
        <v>434</v>
      </c>
      <c r="AL35" s="49" t="s">
        <v>49</v>
      </c>
    </row>
    <row r="36" spans="1:38" s="2" customFormat="1" ht="26.25" customHeight="1" thickBot="1" x14ac:dyDescent="0.25">
      <c r="A36" s="70" t="s">
        <v>95</v>
      </c>
      <c r="B36" s="70" t="s">
        <v>98</v>
      </c>
      <c r="C36" s="71" t="s">
        <v>99</v>
      </c>
      <c r="D36" s="72"/>
      <c r="E36" s="6">
        <v>54.560239656</v>
      </c>
      <c r="F36" s="6">
        <v>1.9772311380000001</v>
      </c>
      <c r="G36" s="6">
        <v>14.831785902</v>
      </c>
      <c r="H36" s="6" t="s">
        <v>433</v>
      </c>
      <c r="I36" s="6" t="s">
        <v>432</v>
      </c>
      <c r="J36" s="6" t="s">
        <v>432</v>
      </c>
      <c r="K36" s="6" t="s">
        <v>432</v>
      </c>
      <c r="L36" s="6" t="s">
        <v>432</v>
      </c>
      <c r="M36" s="6">
        <v>4.1214256110000003</v>
      </c>
      <c r="N36" s="6">
        <v>0.13570149300000001</v>
      </c>
      <c r="O36" s="6">
        <v>1.1214998E-2</v>
      </c>
      <c r="P36" s="6">
        <v>2.8598264000000002E-2</v>
      </c>
      <c r="Q36" s="6">
        <v>0.120560874</v>
      </c>
      <c r="R36" s="6">
        <v>0.13429922599999999</v>
      </c>
      <c r="S36" s="6">
        <v>0.92257391899999996</v>
      </c>
      <c r="T36" s="6">
        <v>4.906543793</v>
      </c>
      <c r="U36" s="6">
        <v>0.113411651</v>
      </c>
      <c r="V36" s="6">
        <v>1.194397787</v>
      </c>
      <c r="W36" s="6">
        <v>0.17229026056354432</v>
      </c>
      <c r="X36" s="6">
        <v>2.369167391012934E-3</v>
      </c>
      <c r="Y36" s="6">
        <v>1.247667764981307E-2</v>
      </c>
      <c r="Z36" s="6">
        <v>1.121499626031627E-2</v>
      </c>
      <c r="AA36" s="6">
        <v>2.0046765986793868E-3</v>
      </c>
      <c r="AB36" s="6">
        <v>2.806551789982166E-2</v>
      </c>
      <c r="AC36" s="6">
        <v>8.7194999999999995E-2</v>
      </c>
      <c r="AD36" s="6">
        <v>0.10494100000000001</v>
      </c>
      <c r="AE36" s="60"/>
      <c r="AF36" s="26">
        <v>42573.273294741739</v>
      </c>
      <c r="AG36" s="26" t="s">
        <v>434</v>
      </c>
      <c r="AH36" s="26" t="s">
        <v>431</v>
      </c>
      <c r="AI36" s="26" t="s">
        <v>434</v>
      </c>
      <c r="AJ36" s="26" t="s">
        <v>434</v>
      </c>
      <c r="AK36" s="26" t="s">
        <v>431</v>
      </c>
      <c r="AL36" s="49" t="s">
        <v>49</v>
      </c>
    </row>
    <row r="37" spans="1:38" s="2" customFormat="1" ht="26.25" customHeight="1" thickBot="1" x14ac:dyDescent="0.25">
      <c r="A37" s="70" t="s">
        <v>70</v>
      </c>
      <c r="B37" s="70" t="s">
        <v>100</v>
      </c>
      <c r="C37" s="71" t="s">
        <v>399</v>
      </c>
      <c r="D37" s="72"/>
      <c r="E37" s="6">
        <v>0.31062427300000001</v>
      </c>
      <c r="F37" s="6">
        <v>1.4218477E-2</v>
      </c>
      <c r="G37" s="6">
        <v>1.9591768999999998E-2</v>
      </c>
      <c r="H37" s="6" t="s">
        <v>431</v>
      </c>
      <c r="I37" s="6" t="s">
        <v>432</v>
      </c>
      <c r="J37" s="6" t="s">
        <v>432</v>
      </c>
      <c r="K37" s="6" t="s">
        <v>432</v>
      </c>
      <c r="L37" s="6" t="s">
        <v>432</v>
      </c>
      <c r="M37" s="6">
        <v>3.8500235000000001E-2</v>
      </c>
      <c r="N37" s="6">
        <v>3.4752999999999997E-5</v>
      </c>
      <c r="O37" s="6">
        <v>2.6759999999999999E-6</v>
      </c>
      <c r="P37" s="6">
        <v>2.6225800000000002E-4</v>
      </c>
      <c r="Q37" s="6">
        <v>2.9974899999999998E-4</v>
      </c>
      <c r="R37" s="6">
        <v>4.3371000000000002E-5</v>
      </c>
      <c r="S37" s="6">
        <v>6.2509999999999996E-5</v>
      </c>
      <c r="T37" s="6">
        <v>3.2990000000000001E-6</v>
      </c>
      <c r="U37" s="6">
        <v>7.2043000000000001E-5</v>
      </c>
      <c r="V37" s="6">
        <v>1.2053670000000001E-2</v>
      </c>
      <c r="W37" s="6">
        <v>1.4027069E-3</v>
      </c>
      <c r="X37" s="6">
        <v>1.7354114399999999E-6</v>
      </c>
      <c r="Y37" s="6">
        <v>5.1274011600000002E-6</v>
      </c>
      <c r="Z37" s="6">
        <v>2.3641931599999999E-6</v>
      </c>
      <c r="AA37" s="6">
        <v>2.3226411599999998E-6</v>
      </c>
      <c r="AB37" s="6">
        <v>1.154964692E-5</v>
      </c>
      <c r="AC37" s="6">
        <v>4.5000000000000003E-5</v>
      </c>
      <c r="AD37" s="6" t="s">
        <v>431</v>
      </c>
      <c r="AE37" s="60"/>
      <c r="AF37" s="26">
        <v>207.76</v>
      </c>
      <c r="AG37" s="26" t="s">
        <v>431</v>
      </c>
      <c r="AH37" s="26">
        <v>2394.049</v>
      </c>
      <c r="AI37" s="26" t="s">
        <v>431</v>
      </c>
      <c r="AJ37" s="26" t="s">
        <v>431</v>
      </c>
      <c r="AK37" s="26" t="s">
        <v>431</v>
      </c>
      <c r="AL37" s="49" t="s">
        <v>49</v>
      </c>
    </row>
    <row r="38" spans="1:38" s="2" customFormat="1" ht="26.25" customHeight="1" thickBot="1" x14ac:dyDescent="0.25">
      <c r="A38" s="70" t="s">
        <v>70</v>
      </c>
      <c r="B38" s="70" t="s">
        <v>101</v>
      </c>
      <c r="C38" s="71" t="s">
        <v>102</v>
      </c>
      <c r="D38" s="77"/>
      <c r="E38" s="6" t="s">
        <v>434</v>
      </c>
      <c r="F38" s="6" t="s">
        <v>434</v>
      </c>
      <c r="G38" s="6" t="s">
        <v>434</v>
      </c>
      <c r="H38" s="6" t="s">
        <v>434</v>
      </c>
      <c r="I38" s="6" t="s">
        <v>434</v>
      </c>
      <c r="J38" s="6" t="s">
        <v>434</v>
      </c>
      <c r="K38" s="6" t="s">
        <v>434</v>
      </c>
      <c r="L38" s="6" t="s">
        <v>434</v>
      </c>
      <c r="M38" s="6" t="s">
        <v>434</v>
      </c>
      <c r="N38" s="6" t="s">
        <v>434</v>
      </c>
      <c r="O38" s="6" t="s">
        <v>434</v>
      </c>
      <c r="P38" s="6" t="s">
        <v>434</v>
      </c>
      <c r="Q38" s="6" t="s">
        <v>434</v>
      </c>
      <c r="R38" s="6" t="s">
        <v>434</v>
      </c>
      <c r="S38" s="6" t="s">
        <v>434</v>
      </c>
      <c r="T38" s="6" t="s">
        <v>434</v>
      </c>
      <c r="U38" s="6" t="s">
        <v>434</v>
      </c>
      <c r="V38" s="6" t="s">
        <v>434</v>
      </c>
      <c r="W38" s="6" t="s">
        <v>434</v>
      </c>
      <c r="X38" s="6" t="s">
        <v>434</v>
      </c>
      <c r="Y38" s="6" t="s">
        <v>434</v>
      </c>
      <c r="Z38" s="6" t="s">
        <v>434</v>
      </c>
      <c r="AA38" s="6" t="s">
        <v>434</v>
      </c>
      <c r="AB38" s="6" t="s">
        <v>434</v>
      </c>
      <c r="AC38" s="6" t="s">
        <v>434</v>
      </c>
      <c r="AD38" s="6" t="s">
        <v>434</v>
      </c>
      <c r="AE38" s="60"/>
      <c r="AF38" s="26" t="s">
        <v>434</v>
      </c>
      <c r="AG38" s="26" t="s">
        <v>434</v>
      </c>
      <c r="AH38" s="26" t="s">
        <v>434</v>
      </c>
      <c r="AI38" s="26" t="s">
        <v>434</v>
      </c>
      <c r="AJ38" s="26" t="s">
        <v>434</v>
      </c>
      <c r="AK38" s="26" t="s">
        <v>434</v>
      </c>
      <c r="AL38" s="49" t="s">
        <v>49</v>
      </c>
    </row>
    <row r="39" spans="1:38" s="2" customFormat="1" ht="26.25" customHeight="1" thickBot="1" x14ac:dyDescent="0.25">
      <c r="A39" s="70" t="s">
        <v>103</v>
      </c>
      <c r="B39" s="70" t="s">
        <v>104</v>
      </c>
      <c r="C39" s="71" t="s">
        <v>390</v>
      </c>
      <c r="D39" s="72"/>
      <c r="E39" s="6">
        <v>6.596640807</v>
      </c>
      <c r="F39" s="6">
        <v>0.36880110300000002</v>
      </c>
      <c r="G39" s="6">
        <v>7.7659780019999998</v>
      </c>
      <c r="H39" s="6" t="s">
        <v>433</v>
      </c>
      <c r="I39" s="6" t="s">
        <v>432</v>
      </c>
      <c r="J39" s="6" t="s">
        <v>432</v>
      </c>
      <c r="K39" s="6" t="s">
        <v>432</v>
      </c>
      <c r="L39" s="6" t="s">
        <v>432</v>
      </c>
      <c r="M39" s="6">
        <v>2.9566067770000002</v>
      </c>
      <c r="N39" s="6">
        <v>0.57327502100000005</v>
      </c>
      <c r="O39" s="6">
        <v>1.5992349999999999E-2</v>
      </c>
      <c r="P39" s="6">
        <v>1.3199476E-2</v>
      </c>
      <c r="Q39" s="6">
        <v>5.6690219E-2</v>
      </c>
      <c r="R39" s="6">
        <v>1.0342861379999999</v>
      </c>
      <c r="S39" s="6">
        <v>0.15997325100000001</v>
      </c>
      <c r="T39" s="6">
        <v>10.255961363999999</v>
      </c>
      <c r="U39" s="6">
        <v>6.7573879999999996E-3</v>
      </c>
      <c r="V39" s="6">
        <v>0.36509487600000001</v>
      </c>
      <c r="W39" s="6">
        <v>0.57461259414290522</v>
      </c>
      <c r="X39" s="6">
        <v>5.9145110550564137E-2</v>
      </c>
      <c r="Y39" s="6">
        <v>0.11285167723276936</v>
      </c>
      <c r="Z39" s="6">
        <v>5.6720823803544616E-2</v>
      </c>
      <c r="AA39" s="6">
        <v>5.4900155430570183E-2</v>
      </c>
      <c r="AB39" s="6">
        <v>0.28361776701744829</v>
      </c>
      <c r="AC39" s="6">
        <v>1.1811E-2</v>
      </c>
      <c r="AD39" s="6">
        <v>0.103159</v>
      </c>
      <c r="AE39" s="60"/>
      <c r="AF39" s="26">
        <v>59196.348236738617</v>
      </c>
      <c r="AG39" s="26">
        <v>953.43143254520169</v>
      </c>
      <c r="AH39" s="26">
        <v>17668.058143583316</v>
      </c>
      <c r="AI39" s="26">
        <v>40.784043555530999</v>
      </c>
      <c r="AJ39" s="26" t="s">
        <v>434</v>
      </c>
      <c r="AK39" s="26" t="s">
        <v>431</v>
      </c>
      <c r="AL39" s="49" t="s">
        <v>49</v>
      </c>
    </row>
    <row r="40" spans="1:38" s="2" customFormat="1" ht="26.25" customHeight="1" thickBot="1" x14ac:dyDescent="0.25">
      <c r="A40" s="70" t="s">
        <v>70</v>
      </c>
      <c r="B40" s="70" t="s">
        <v>105</v>
      </c>
      <c r="C40" s="71" t="s">
        <v>391</v>
      </c>
      <c r="D40" s="72"/>
      <c r="E40" s="6" t="s">
        <v>434</v>
      </c>
      <c r="F40" s="6" t="s">
        <v>434</v>
      </c>
      <c r="G40" s="6" t="s">
        <v>434</v>
      </c>
      <c r="H40" s="6" t="s">
        <v>434</v>
      </c>
      <c r="I40" s="6" t="s">
        <v>434</v>
      </c>
      <c r="J40" s="6" t="s">
        <v>434</v>
      </c>
      <c r="K40" s="6" t="s">
        <v>434</v>
      </c>
      <c r="L40" s="6" t="s">
        <v>434</v>
      </c>
      <c r="M40" s="6" t="s">
        <v>434</v>
      </c>
      <c r="N40" s="6" t="s">
        <v>434</v>
      </c>
      <c r="O40" s="6" t="s">
        <v>434</v>
      </c>
      <c r="P40" s="6" t="s">
        <v>434</v>
      </c>
      <c r="Q40" s="6" t="s">
        <v>434</v>
      </c>
      <c r="R40" s="6" t="s">
        <v>434</v>
      </c>
      <c r="S40" s="6" t="s">
        <v>434</v>
      </c>
      <c r="T40" s="6" t="s">
        <v>434</v>
      </c>
      <c r="U40" s="6" t="s">
        <v>434</v>
      </c>
      <c r="V40" s="6" t="s">
        <v>434</v>
      </c>
      <c r="W40" s="6" t="s">
        <v>434</v>
      </c>
      <c r="X40" s="6" t="s">
        <v>434</v>
      </c>
      <c r="Y40" s="6" t="s">
        <v>434</v>
      </c>
      <c r="Z40" s="6" t="s">
        <v>434</v>
      </c>
      <c r="AA40" s="6" t="s">
        <v>434</v>
      </c>
      <c r="AB40" s="6" t="s">
        <v>434</v>
      </c>
      <c r="AC40" s="6" t="s">
        <v>434</v>
      </c>
      <c r="AD40" s="6" t="s">
        <v>434</v>
      </c>
      <c r="AE40" s="60"/>
      <c r="AF40" s="26" t="s">
        <v>434</v>
      </c>
      <c r="AG40" s="26" t="s">
        <v>434</v>
      </c>
      <c r="AH40" s="26" t="s">
        <v>434</v>
      </c>
      <c r="AI40" s="26" t="s">
        <v>434</v>
      </c>
      <c r="AJ40" s="26" t="s">
        <v>434</v>
      </c>
      <c r="AK40" s="26" t="s">
        <v>434</v>
      </c>
      <c r="AL40" s="49" t="s">
        <v>49</v>
      </c>
    </row>
    <row r="41" spans="1:38" s="2" customFormat="1" ht="26.25" customHeight="1" thickBot="1" x14ac:dyDescent="0.25">
      <c r="A41" s="70" t="s">
        <v>103</v>
      </c>
      <c r="B41" s="70" t="s">
        <v>106</v>
      </c>
      <c r="C41" s="71" t="s">
        <v>400</v>
      </c>
      <c r="D41" s="72"/>
      <c r="E41" s="6">
        <v>18.642455900000002</v>
      </c>
      <c r="F41" s="6">
        <v>41.473323362999999</v>
      </c>
      <c r="G41" s="6">
        <v>18.096399701999999</v>
      </c>
      <c r="H41" s="6">
        <v>0.61677971300000001</v>
      </c>
      <c r="I41" s="6" t="s">
        <v>432</v>
      </c>
      <c r="J41" s="6" t="s">
        <v>432</v>
      </c>
      <c r="K41" s="6" t="s">
        <v>432</v>
      </c>
      <c r="L41" s="6" t="s">
        <v>432</v>
      </c>
      <c r="M41" s="6">
        <v>369.69662087799998</v>
      </c>
      <c r="N41" s="6">
        <v>4.6322937130000001</v>
      </c>
      <c r="O41" s="6">
        <v>1.0976816599999999</v>
      </c>
      <c r="P41" s="6">
        <v>0.14077954500000001</v>
      </c>
      <c r="Q41" s="6">
        <v>8.4990953999999994E-2</v>
      </c>
      <c r="R41" s="6">
        <v>2.0753963359999998</v>
      </c>
      <c r="S41" s="6">
        <v>0.86413858099999996</v>
      </c>
      <c r="T41" s="6">
        <v>0.40643632099999999</v>
      </c>
      <c r="U41" s="6">
        <v>6.6647875999999995E-2</v>
      </c>
      <c r="V41" s="6">
        <v>45.467692202999999</v>
      </c>
      <c r="W41" s="6">
        <v>56.296488822850691</v>
      </c>
      <c r="X41" s="6">
        <v>12.347549157966633</v>
      </c>
      <c r="Y41" s="6">
        <v>11.402499941473765</v>
      </c>
      <c r="Z41" s="6">
        <v>4.3766833874638911</v>
      </c>
      <c r="AA41" s="6">
        <v>6.4100629477785551</v>
      </c>
      <c r="AB41" s="6">
        <v>34.536795434682844</v>
      </c>
      <c r="AC41" s="6">
        <v>0.415655</v>
      </c>
      <c r="AD41" s="6">
        <v>2.0673460000000001</v>
      </c>
      <c r="AE41" s="60"/>
      <c r="AF41" s="26">
        <v>154884.85468479793</v>
      </c>
      <c r="AG41" s="26">
        <v>13007.163653222067</v>
      </c>
      <c r="AH41" s="26">
        <v>50945.538287980547</v>
      </c>
      <c r="AI41" s="26">
        <v>81627.897617808499</v>
      </c>
      <c r="AJ41" s="26" t="s">
        <v>434</v>
      </c>
      <c r="AK41" s="26" t="s">
        <v>431</v>
      </c>
      <c r="AL41" s="49" t="s">
        <v>49</v>
      </c>
    </row>
    <row r="42" spans="1:38" s="2" customFormat="1" ht="26.25" customHeight="1" thickBot="1" x14ac:dyDescent="0.25">
      <c r="A42" s="70" t="s">
        <v>70</v>
      </c>
      <c r="B42" s="70" t="s">
        <v>107</v>
      </c>
      <c r="C42" s="71" t="s">
        <v>108</v>
      </c>
      <c r="D42" s="72"/>
      <c r="E42" s="6" t="s">
        <v>435</v>
      </c>
      <c r="F42" s="6" t="s">
        <v>435</v>
      </c>
      <c r="G42" s="6" t="s">
        <v>435</v>
      </c>
      <c r="H42" s="6" t="s">
        <v>435</v>
      </c>
      <c r="I42" s="6" t="s">
        <v>432</v>
      </c>
      <c r="J42" s="6" t="s">
        <v>432</v>
      </c>
      <c r="K42" s="6" t="s">
        <v>432</v>
      </c>
      <c r="L42" s="6" t="s">
        <v>432</v>
      </c>
      <c r="M42" s="6" t="s">
        <v>435</v>
      </c>
      <c r="N42" s="6" t="s">
        <v>435</v>
      </c>
      <c r="O42" s="6" t="s">
        <v>435</v>
      </c>
      <c r="P42" s="6" t="s">
        <v>435</v>
      </c>
      <c r="Q42" s="6" t="s">
        <v>435</v>
      </c>
      <c r="R42" s="6" t="s">
        <v>435</v>
      </c>
      <c r="S42" s="6" t="s">
        <v>435</v>
      </c>
      <c r="T42" s="6" t="s">
        <v>435</v>
      </c>
      <c r="U42" s="6" t="s">
        <v>435</v>
      </c>
      <c r="V42" s="6" t="s">
        <v>435</v>
      </c>
      <c r="W42" s="6" t="s">
        <v>435</v>
      </c>
      <c r="X42" s="6" t="s">
        <v>435</v>
      </c>
      <c r="Y42" s="6" t="s">
        <v>435</v>
      </c>
      <c r="Z42" s="6" t="s">
        <v>435</v>
      </c>
      <c r="AA42" s="6" t="s">
        <v>435</v>
      </c>
      <c r="AB42" s="6" t="s">
        <v>435</v>
      </c>
      <c r="AC42" s="6" t="s">
        <v>435</v>
      </c>
      <c r="AD42" s="6" t="s">
        <v>435</v>
      </c>
      <c r="AE42" s="60"/>
      <c r="AF42" s="26" t="s">
        <v>435</v>
      </c>
      <c r="AG42" s="26" t="s">
        <v>434</v>
      </c>
      <c r="AH42" s="26" t="s">
        <v>435</v>
      </c>
      <c r="AI42" s="26" t="s">
        <v>435</v>
      </c>
      <c r="AJ42" s="26" t="s">
        <v>434</v>
      </c>
      <c r="AK42" s="26" t="s">
        <v>431</v>
      </c>
      <c r="AL42" s="49" t="s">
        <v>49</v>
      </c>
    </row>
    <row r="43" spans="1:38" s="2" customFormat="1" ht="26.25" customHeight="1" thickBot="1" x14ac:dyDescent="0.25">
      <c r="A43" s="70" t="s">
        <v>103</v>
      </c>
      <c r="B43" s="70" t="s">
        <v>109</v>
      </c>
      <c r="C43" s="71" t="s">
        <v>110</v>
      </c>
      <c r="D43" s="72"/>
      <c r="E43" s="6">
        <v>13.017369938</v>
      </c>
      <c r="F43" s="6">
        <v>0.69228097399999999</v>
      </c>
      <c r="G43" s="6">
        <v>0.74463098000000005</v>
      </c>
      <c r="H43" s="6" t="s">
        <v>433</v>
      </c>
      <c r="I43" s="6" t="s">
        <v>432</v>
      </c>
      <c r="J43" s="6" t="s">
        <v>432</v>
      </c>
      <c r="K43" s="6" t="s">
        <v>432</v>
      </c>
      <c r="L43" s="6" t="s">
        <v>432</v>
      </c>
      <c r="M43" s="6">
        <v>1.9247506480000001</v>
      </c>
      <c r="N43" s="6">
        <v>9.6574859999999998E-3</v>
      </c>
      <c r="O43" s="6">
        <v>3.1862200000000001E-4</v>
      </c>
      <c r="P43" s="6">
        <v>1.946808E-3</v>
      </c>
      <c r="Q43" s="6">
        <v>1.8740779999999999E-3</v>
      </c>
      <c r="R43" s="6">
        <v>1.4902623E-2</v>
      </c>
      <c r="S43" s="6">
        <v>6.6324499999999998E-3</v>
      </c>
      <c r="T43" s="6">
        <v>0.13496924099999999</v>
      </c>
      <c r="U43" s="6">
        <v>3.6927349999999999E-3</v>
      </c>
      <c r="V43" s="6">
        <v>0.79129302700000004</v>
      </c>
      <c r="W43" s="6">
        <v>1.9933700449847935E-2</v>
      </c>
      <c r="X43" s="6">
        <v>3.8210878417574884E-4</v>
      </c>
      <c r="Y43" s="6">
        <v>9.2061184838982443E-4</v>
      </c>
      <c r="Z43" s="6">
        <v>3.7931602917506442E-4</v>
      </c>
      <c r="AA43" s="6">
        <v>3.7652327417438006E-4</v>
      </c>
      <c r="AB43" s="6">
        <v>2.0585599359150175E-3</v>
      </c>
      <c r="AC43" s="6">
        <v>3.297E-3</v>
      </c>
      <c r="AD43" s="6">
        <v>6.0448000000000002E-2</v>
      </c>
      <c r="AE43" s="60"/>
      <c r="AF43" s="26">
        <v>17005.290042455577</v>
      </c>
      <c r="AG43" s="26" t="s">
        <v>434</v>
      </c>
      <c r="AH43" s="26">
        <v>1117.2989150766928</v>
      </c>
      <c r="AI43" s="26" t="s">
        <v>431</v>
      </c>
      <c r="AJ43" s="26" t="s">
        <v>434</v>
      </c>
      <c r="AK43" s="26" t="s">
        <v>431</v>
      </c>
      <c r="AL43" s="49" t="s">
        <v>49</v>
      </c>
    </row>
    <row r="44" spans="1:38" s="2" customFormat="1" ht="26.25" customHeight="1" thickBot="1" x14ac:dyDescent="0.25">
      <c r="A44" s="70" t="s">
        <v>70</v>
      </c>
      <c r="B44" s="70" t="s">
        <v>111</v>
      </c>
      <c r="C44" s="71" t="s">
        <v>112</v>
      </c>
      <c r="D44" s="72"/>
      <c r="E44" s="6">
        <v>53.274139529999999</v>
      </c>
      <c r="F44" s="6">
        <v>8.7315032370000001</v>
      </c>
      <c r="G44" s="6">
        <v>5.128939827</v>
      </c>
      <c r="H44" s="6">
        <v>9.5869939999999997E-3</v>
      </c>
      <c r="I44" s="6" t="s">
        <v>432</v>
      </c>
      <c r="J44" s="6" t="s">
        <v>432</v>
      </c>
      <c r="K44" s="6" t="s">
        <v>432</v>
      </c>
      <c r="L44" s="6" t="s">
        <v>432</v>
      </c>
      <c r="M44" s="6">
        <v>24.61771517</v>
      </c>
      <c r="N44" s="6" t="s">
        <v>433</v>
      </c>
      <c r="O44" s="6">
        <v>1.2852261E-2</v>
      </c>
      <c r="P44" s="6" t="s">
        <v>433</v>
      </c>
      <c r="Q44" s="6" t="s">
        <v>433</v>
      </c>
      <c r="R44" s="6">
        <v>6.4261302000000006E-2</v>
      </c>
      <c r="S44" s="6">
        <v>2.184884115</v>
      </c>
      <c r="T44" s="6">
        <v>8.9965814000000005E-2</v>
      </c>
      <c r="U44" s="6">
        <v>1.2852261E-2</v>
      </c>
      <c r="V44" s="6">
        <v>1.2852259580000001</v>
      </c>
      <c r="W44" s="6" t="s">
        <v>433</v>
      </c>
      <c r="X44" s="6">
        <v>3.8616598540393531E-2</v>
      </c>
      <c r="Y44" s="6">
        <v>6.4201477743801347E-2</v>
      </c>
      <c r="Z44" s="6">
        <v>4.42117728022038E-2</v>
      </c>
      <c r="AA44" s="6">
        <v>1.0153285033064244E-2</v>
      </c>
      <c r="AB44" s="6">
        <v>0.15718313411946291</v>
      </c>
      <c r="AC44" s="6" t="s">
        <v>431</v>
      </c>
      <c r="AD44" s="6" t="s">
        <v>431</v>
      </c>
      <c r="AE44" s="60"/>
      <c r="AF44" s="26">
        <v>55387.316424661767</v>
      </c>
      <c r="AG44" s="26" t="s">
        <v>434</v>
      </c>
      <c r="AH44" s="26" t="s">
        <v>434</v>
      </c>
      <c r="AI44" s="26" t="s">
        <v>434</v>
      </c>
      <c r="AJ44" s="26" t="s">
        <v>434</v>
      </c>
      <c r="AK44" s="26" t="s">
        <v>431</v>
      </c>
      <c r="AL44" s="49" t="s">
        <v>49</v>
      </c>
    </row>
    <row r="45" spans="1:38" s="2" customFormat="1" ht="26.25" customHeight="1" thickBot="1" x14ac:dyDescent="0.25">
      <c r="A45" s="70" t="s">
        <v>70</v>
      </c>
      <c r="B45" s="70" t="s">
        <v>113</v>
      </c>
      <c r="C45" s="71" t="s">
        <v>114</v>
      </c>
      <c r="D45" s="72"/>
      <c r="E45" s="6">
        <v>33.336494186000003</v>
      </c>
      <c r="F45" s="6">
        <v>1.171080779</v>
      </c>
      <c r="G45" s="6">
        <v>2.3956183709999999</v>
      </c>
      <c r="H45" s="6" t="s">
        <v>433</v>
      </c>
      <c r="I45" s="6" t="s">
        <v>432</v>
      </c>
      <c r="J45" s="6" t="s">
        <v>432</v>
      </c>
      <c r="K45" s="6" t="s">
        <v>432</v>
      </c>
      <c r="L45" s="6" t="s">
        <v>432</v>
      </c>
      <c r="M45" s="6">
        <v>2.6570703039999999</v>
      </c>
      <c r="N45" s="6">
        <v>7.7857594000000002E-2</v>
      </c>
      <c r="O45" s="6">
        <v>5.9890450000000001E-3</v>
      </c>
      <c r="P45" s="6">
        <v>1.7967137000000001E-2</v>
      </c>
      <c r="Q45" s="6">
        <v>2.3956183999999998E-2</v>
      </c>
      <c r="R45" s="6">
        <v>2.9945227000000001E-2</v>
      </c>
      <c r="S45" s="6">
        <v>0.52703604299999995</v>
      </c>
      <c r="T45" s="6">
        <v>0.59890458999999996</v>
      </c>
      <c r="U45" s="6">
        <v>5.9890463999999997E-2</v>
      </c>
      <c r="V45" s="6">
        <v>0.71868551400000003</v>
      </c>
      <c r="W45" s="6">
        <v>7.7857597017363014E-2</v>
      </c>
      <c r="X45" s="6">
        <v>1.1978091848825079E-3</v>
      </c>
      <c r="Y45" s="6">
        <v>5.9890459244125397E-3</v>
      </c>
      <c r="Z45" s="6">
        <v>5.9890459244125397E-3</v>
      </c>
      <c r="AA45" s="6">
        <v>5.9890459244125397E-4</v>
      </c>
      <c r="AB45" s="6">
        <v>1.3774805626148842E-2</v>
      </c>
      <c r="AC45" s="6">
        <v>4.7916E-2</v>
      </c>
      <c r="AD45" s="6">
        <v>2.2755000000000001E-2</v>
      </c>
      <c r="AE45" s="60"/>
      <c r="AF45" s="26">
        <v>25812.787934218046</v>
      </c>
      <c r="AG45" s="26" t="s">
        <v>434</v>
      </c>
      <c r="AH45" s="26" t="s">
        <v>431</v>
      </c>
      <c r="AI45" s="26" t="s">
        <v>434</v>
      </c>
      <c r="AJ45" s="26" t="s">
        <v>434</v>
      </c>
      <c r="AK45" s="26" t="s">
        <v>431</v>
      </c>
      <c r="AL45" s="49" t="s">
        <v>49</v>
      </c>
    </row>
    <row r="46" spans="1:38" s="2" customFormat="1" ht="26.25" customHeight="1" thickBot="1" x14ac:dyDescent="0.25">
      <c r="A46" s="70" t="s">
        <v>103</v>
      </c>
      <c r="B46" s="70" t="s">
        <v>115</v>
      </c>
      <c r="C46" s="71" t="s">
        <v>116</v>
      </c>
      <c r="D46" s="72"/>
      <c r="E46" s="6" t="s">
        <v>435</v>
      </c>
      <c r="F46" s="6" t="s">
        <v>435</v>
      </c>
      <c r="G46" s="6" t="s">
        <v>435</v>
      </c>
      <c r="H46" s="6" t="s">
        <v>435</v>
      </c>
      <c r="I46" s="6" t="s">
        <v>432</v>
      </c>
      <c r="J46" s="6" t="s">
        <v>432</v>
      </c>
      <c r="K46" s="6" t="s">
        <v>432</v>
      </c>
      <c r="L46" s="6" t="s">
        <v>432</v>
      </c>
      <c r="M46" s="6" t="s">
        <v>435</v>
      </c>
      <c r="N46" s="6" t="s">
        <v>435</v>
      </c>
      <c r="O46" s="6" t="s">
        <v>435</v>
      </c>
      <c r="P46" s="6" t="s">
        <v>435</v>
      </c>
      <c r="Q46" s="6" t="s">
        <v>435</v>
      </c>
      <c r="R46" s="6" t="s">
        <v>435</v>
      </c>
      <c r="S46" s="6" t="s">
        <v>435</v>
      </c>
      <c r="T46" s="6" t="s">
        <v>435</v>
      </c>
      <c r="U46" s="6" t="s">
        <v>435</v>
      </c>
      <c r="V46" s="6" t="s">
        <v>435</v>
      </c>
      <c r="W46" s="6" t="s">
        <v>435</v>
      </c>
      <c r="X46" s="6" t="s">
        <v>435</v>
      </c>
      <c r="Y46" s="6" t="s">
        <v>435</v>
      </c>
      <c r="Z46" s="6" t="s">
        <v>435</v>
      </c>
      <c r="AA46" s="6" t="s">
        <v>435</v>
      </c>
      <c r="AB46" s="6" t="s">
        <v>435</v>
      </c>
      <c r="AC46" s="6" t="s">
        <v>435</v>
      </c>
      <c r="AD46" s="6" t="s">
        <v>435</v>
      </c>
      <c r="AE46" s="60"/>
      <c r="AF46" s="26" t="s">
        <v>435</v>
      </c>
      <c r="AG46" s="26" t="s">
        <v>434</v>
      </c>
      <c r="AH46" s="26" t="s">
        <v>435</v>
      </c>
      <c r="AI46" s="26" t="s">
        <v>435</v>
      </c>
      <c r="AJ46" s="26" t="s">
        <v>434</v>
      </c>
      <c r="AK46" s="26" t="s">
        <v>431</v>
      </c>
      <c r="AL46" s="49" t="s">
        <v>49</v>
      </c>
    </row>
    <row r="47" spans="1:38" s="2" customFormat="1" ht="26.25" customHeight="1" thickBot="1" x14ac:dyDescent="0.25">
      <c r="A47" s="70" t="s">
        <v>70</v>
      </c>
      <c r="B47" s="70" t="s">
        <v>117</v>
      </c>
      <c r="C47" s="71" t="s">
        <v>118</v>
      </c>
      <c r="D47" s="72"/>
      <c r="E47" s="6">
        <v>3.084279118</v>
      </c>
      <c r="F47" s="6">
        <v>0.12125835</v>
      </c>
      <c r="G47" s="6">
        <v>0.17327240099999999</v>
      </c>
      <c r="H47" s="6">
        <v>5.95548E-4</v>
      </c>
      <c r="I47" s="6" t="s">
        <v>432</v>
      </c>
      <c r="J47" s="6" t="s">
        <v>432</v>
      </c>
      <c r="K47" s="6" t="s">
        <v>432</v>
      </c>
      <c r="L47" s="6" t="s">
        <v>432</v>
      </c>
      <c r="M47" s="6">
        <v>0.95879922500000003</v>
      </c>
      <c r="N47" s="6">
        <v>0.303534623</v>
      </c>
      <c r="O47" s="6">
        <v>3.64481E-4</v>
      </c>
      <c r="P47" s="6">
        <v>1.059263E-3</v>
      </c>
      <c r="Q47" s="6">
        <v>1.2037250000000001E-3</v>
      </c>
      <c r="R47" s="6">
        <v>3.2010200000000002E-3</v>
      </c>
      <c r="S47" s="6">
        <v>5.2281485000000003E-2</v>
      </c>
      <c r="T47" s="6">
        <v>2.9872887000000001E-2</v>
      </c>
      <c r="U47" s="6">
        <v>3.0160009999999999E-3</v>
      </c>
      <c r="V47" s="6">
        <v>4.9257587999999998E-2</v>
      </c>
      <c r="W47" s="6">
        <v>7.1707194608922496E-3</v>
      </c>
      <c r="X47" s="6">
        <v>2.5265456310811179E-4</v>
      </c>
      <c r="Y47" s="6">
        <v>7.0469075360901667E-4</v>
      </c>
      <c r="Z47" s="6">
        <v>5.6825848803664807E-4</v>
      </c>
      <c r="AA47" s="6">
        <v>2.2408065068518863E-4</v>
      </c>
      <c r="AB47" s="6">
        <v>1.749684455138965E-3</v>
      </c>
      <c r="AC47" s="6">
        <v>2.3470000000000001E-3</v>
      </c>
      <c r="AD47" s="6">
        <v>1.8389999999999999E-3</v>
      </c>
      <c r="AE47" s="60"/>
      <c r="AF47" s="26" t="s">
        <v>436</v>
      </c>
      <c r="AG47" s="26" t="s">
        <v>434</v>
      </c>
      <c r="AH47" s="26" t="s">
        <v>434</v>
      </c>
      <c r="AI47" s="26" t="s">
        <v>434</v>
      </c>
      <c r="AJ47" s="26" t="s">
        <v>434</v>
      </c>
      <c r="AK47" s="26" t="s">
        <v>431</v>
      </c>
      <c r="AL47" s="49" t="s">
        <v>49</v>
      </c>
    </row>
    <row r="48" spans="1:38" s="2" customFormat="1" ht="26.25" customHeight="1" thickBot="1" x14ac:dyDescent="0.25">
      <c r="A48" s="70" t="s">
        <v>119</v>
      </c>
      <c r="B48" s="70" t="s">
        <v>120</v>
      </c>
      <c r="C48" s="71" t="s">
        <v>121</v>
      </c>
      <c r="D48" s="72"/>
      <c r="E48" s="6" t="s">
        <v>431</v>
      </c>
      <c r="F48" s="6" t="s">
        <v>433</v>
      </c>
      <c r="G48" s="6" t="s">
        <v>431</v>
      </c>
      <c r="H48" s="6" t="s">
        <v>431</v>
      </c>
      <c r="I48" s="6" t="s">
        <v>432</v>
      </c>
      <c r="J48" s="6" t="s">
        <v>432</v>
      </c>
      <c r="K48" s="6" t="s">
        <v>432</v>
      </c>
      <c r="L48" s="6" t="s">
        <v>432</v>
      </c>
      <c r="M48" s="6" t="s">
        <v>431</v>
      </c>
      <c r="N48" s="6" t="s">
        <v>433</v>
      </c>
      <c r="O48" s="6" t="s">
        <v>433</v>
      </c>
      <c r="P48" s="6" t="s">
        <v>433</v>
      </c>
      <c r="Q48" s="6" t="s">
        <v>433</v>
      </c>
      <c r="R48" s="6" t="s">
        <v>433</v>
      </c>
      <c r="S48" s="6" t="s">
        <v>433</v>
      </c>
      <c r="T48" s="6" t="s">
        <v>433</v>
      </c>
      <c r="U48" s="6" t="s">
        <v>433</v>
      </c>
      <c r="V48" s="6" t="s">
        <v>433</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14.823129</v>
      </c>
      <c r="AL48" s="49" t="s">
        <v>122</v>
      </c>
    </row>
    <row r="49" spans="1:38" s="2" customFormat="1" ht="26.25" customHeight="1" thickBot="1" x14ac:dyDescent="0.25">
      <c r="A49" s="70" t="s">
        <v>119</v>
      </c>
      <c r="B49" s="70" t="s">
        <v>123</v>
      </c>
      <c r="C49" s="71" t="s">
        <v>124</v>
      </c>
      <c r="D49" s="72"/>
      <c r="E49" s="6">
        <v>2.3814006999999999E-3</v>
      </c>
      <c r="F49" s="6">
        <v>2.03742001E-2</v>
      </c>
      <c r="G49" s="6">
        <v>2.1167994000000001E-3</v>
      </c>
      <c r="H49" s="6">
        <v>9.7902001000000002E-3</v>
      </c>
      <c r="I49" s="6" t="s">
        <v>432</v>
      </c>
      <c r="J49" s="6" t="s">
        <v>432</v>
      </c>
      <c r="K49" s="6" t="s">
        <v>432</v>
      </c>
      <c r="L49" s="6" t="s">
        <v>432</v>
      </c>
      <c r="M49" s="6">
        <v>1.2174246003</v>
      </c>
      <c r="N49" s="6">
        <v>1.0054799999999999</v>
      </c>
      <c r="O49" s="6">
        <v>1.8522E-2</v>
      </c>
      <c r="P49" s="6">
        <v>3.1752000000000002E-2</v>
      </c>
      <c r="Q49" s="6">
        <v>3.4397999999999998E-2</v>
      </c>
      <c r="R49" s="6">
        <v>0.44982</v>
      </c>
      <c r="S49" s="6">
        <v>0.12700800000000001</v>
      </c>
      <c r="T49" s="6">
        <v>0.31752000000000002</v>
      </c>
      <c r="U49" s="6">
        <v>4.2335999999999999E-2</v>
      </c>
      <c r="V49" s="6">
        <v>0.58211999999999997</v>
      </c>
      <c r="W49" s="6">
        <v>7.9379999999999997</v>
      </c>
      <c r="X49" s="6">
        <v>0.42336000000000001</v>
      </c>
      <c r="Y49" s="6">
        <v>0.5292</v>
      </c>
      <c r="Z49" s="6">
        <v>0.2646</v>
      </c>
      <c r="AA49" s="6">
        <v>0.18522</v>
      </c>
      <c r="AB49" s="6">
        <v>1.40238</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434</v>
      </c>
      <c r="F50" s="6" t="s">
        <v>434</v>
      </c>
      <c r="G50" s="6" t="s">
        <v>434</v>
      </c>
      <c r="H50" s="6" t="s">
        <v>434</v>
      </c>
      <c r="I50" s="6" t="s">
        <v>434</v>
      </c>
      <c r="J50" s="6" t="s">
        <v>434</v>
      </c>
      <c r="K50" s="6" t="s">
        <v>434</v>
      </c>
      <c r="L50" s="6" t="s">
        <v>434</v>
      </c>
      <c r="M50" s="6" t="s">
        <v>434</v>
      </c>
      <c r="N50" s="6" t="s">
        <v>434</v>
      </c>
      <c r="O50" s="6" t="s">
        <v>434</v>
      </c>
      <c r="P50" s="6" t="s">
        <v>434</v>
      </c>
      <c r="Q50" s="6" t="s">
        <v>434</v>
      </c>
      <c r="R50" s="6" t="s">
        <v>434</v>
      </c>
      <c r="S50" s="6" t="s">
        <v>434</v>
      </c>
      <c r="T50" s="6" t="s">
        <v>434</v>
      </c>
      <c r="U50" s="6" t="s">
        <v>434</v>
      </c>
      <c r="V50" s="6" t="s">
        <v>434</v>
      </c>
      <c r="W50" s="6" t="s">
        <v>434</v>
      </c>
      <c r="X50" s="6" t="s">
        <v>434</v>
      </c>
      <c r="Y50" s="6" t="s">
        <v>434</v>
      </c>
      <c r="Z50" s="6" t="s">
        <v>434</v>
      </c>
      <c r="AA50" s="6" t="s">
        <v>434</v>
      </c>
      <c r="AB50" s="6" t="s">
        <v>434</v>
      </c>
      <c r="AC50" s="6" t="s">
        <v>434</v>
      </c>
      <c r="AD50" s="6" t="s">
        <v>434</v>
      </c>
      <c r="AE50" s="60"/>
      <c r="AF50" s="26" t="s">
        <v>434</v>
      </c>
      <c r="AG50" s="26" t="s">
        <v>434</v>
      </c>
      <c r="AH50" s="26" t="s">
        <v>434</v>
      </c>
      <c r="AI50" s="26" t="s">
        <v>434</v>
      </c>
      <c r="AJ50" s="26" t="s">
        <v>434</v>
      </c>
      <c r="AK50" s="26" t="s">
        <v>434</v>
      </c>
      <c r="AL50" s="49" t="s">
        <v>412</v>
      </c>
    </row>
    <row r="51" spans="1:38" s="2" customFormat="1" ht="26.25" customHeight="1" thickBot="1" x14ac:dyDescent="0.25">
      <c r="A51" s="70" t="s">
        <v>119</v>
      </c>
      <c r="B51" s="74" t="s">
        <v>128</v>
      </c>
      <c r="C51" s="71" t="s">
        <v>129</v>
      </c>
      <c r="D51" s="72"/>
      <c r="E51" s="6" t="s">
        <v>431</v>
      </c>
      <c r="F51" s="6">
        <v>13.9610121517</v>
      </c>
      <c r="G51" s="6" t="s">
        <v>433</v>
      </c>
      <c r="H51" s="6" t="s">
        <v>431</v>
      </c>
      <c r="I51" s="6" t="s">
        <v>432</v>
      </c>
      <c r="J51" s="6" t="s">
        <v>432</v>
      </c>
      <c r="K51" s="6" t="s">
        <v>432</v>
      </c>
      <c r="L51" s="6" t="s">
        <v>432</v>
      </c>
      <c r="M51" s="6" t="s">
        <v>431</v>
      </c>
      <c r="N51" s="6" t="s">
        <v>431</v>
      </c>
      <c r="O51" s="6" t="s">
        <v>431</v>
      </c>
      <c r="P51" s="6" t="s">
        <v>431</v>
      </c>
      <c r="Q51" s="6" t="s">
        <v>431</v>
      </c>
      <c r="R51" s="6" t="s">
        <v>431</v>
      </c>
      <c r="S51" s="6" t="s">
        <v>431</v>
      </c>
      <c r="T51" s="6" t="s">
        <v>431</v>
      </c>
      <c r="U51" s="6" t="s">
        <v>431</v>
      </c>
      <c r="V51" s="6" t="s">
        <v>431</v>
      </c>
      <c r="W51" s="6" t="s">
        <v>433</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0.37725700000127899</v>
      </c>
      <c r="AL51" s="49" t="s">
        <v>130</v>
      </c>
    </row>
    <row r="52" spans="1:38" s="2" customFormat="1" ht="26.25" customHeight="1" thickBot="1" x14ac:dyDescent="0.25">
      <c r="A52" s="70" t="s">
        <v>119</v>
      </c>
      <c r="B52" s="74" t="s">
        <v>131</v>
      </c>
      <c r="C52" s="76" t="s">
        <v>392</v>
      </c>
      <c r="D52" s="73"/>
      <c r="E52" s="6">
        <v>1.7952390200499999</v>
      </c>
      <c r="F52" s="6">
        <v>1.579273522945466</v>
      </c>
      <c r="G52" s="6">
        <v>44.577236693149068</v>
      </c>
      <c r="H52" s="6">
        <v>7.6325094599999999E-3</v>
      </c>
      <c r="I52" s="6" t="s">
        <v>432</v>
      </c>
      <c r="J52" s="6" t="s">
        <v>432</v>
      </c>
      <c r="K52" s="6" t="s">
        <v>432</v>
      </c>
      <c r="L52" s="6" t="s">
        <v>432</v>
      </c>
      <c r="M52" s="6">
        <v>0.48151656613268767</v>
      </c>
      <c r="N52" s="6">
        <v>1.50875187E-3</v>
      </c>
      <c r="O52" s="6">
        <v>3.1062538500000001E-4</v>
      </c>
      <c r="P52" s="6">
        <v>3.5500043999999999E-4</v>
      </c>
      <c r="Q52" s="6">
        <v>8.8750109999999997E-5</v>
      </c>
      <c r="R52" s="6">
        <v>1.5531269249999999E-3</v>
      </c>
      <c r="S52" s="6">
        <v>6.6562582500000005E-4</v>
      </c>
      <c r="T52" s="6">
        <v>2.9287536300000002E-3</v>
      </c>
      <c r="U52" s="6">
        <v>8.8750109999999997E-5</v>
      </c>
      <c r="V52" s="6">
        <v>5.7687571499999998E-4</v>
      </c>
      <c r="W52" s="6">
        <v>1.4011744045733373E-4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53.010415000000002</v>
      </c>
      <c r="AL52" s="49" t="s">
        <v>132</v>
      </c>
    </row>
    <row r="53" spans="1:38" s="2" customFormat="1" ht="26.25" customHeight="1" thickBot="1" x14ac:dyDescent="0.25">
      <c r="A53" s="70" t="s">
        <v>119</v>
      </c>
      <c r="B53" s="74" t="s">
        <v>133</v>
      </c>
      <c r="C53" s="76" t="s">
        <v>134</v>
      </c>
      <c r="D53" s="73"/>
      <c r="E53" s="6" t="s">
        <v>431</v>
      </c>
      <c r="F53" s="6">
        <v>30.798708450438401</v>
      </c>
      <c r="G53" s="6" t="s">
        <v>433</v>
      </c>
      <c r="H53" s="6" t="s">
        <v>431</v>
      </c>
      <c r="I53" s="6" t="s">
        <v>432</v>
      </c>
      <c r="J53" s="6" t="s">
        <v>432</v>
      </c>
      <c r="K53" s="6" t="s">
        <v>432</v>
      </c>
      <c r="L53" s="6" t="s">
        <v>432</v>
      </c>
      <c r="M53" s="6" t="s">
        <v>431</v>
      </c>
      <c r="N53" s="6" t="s">
        <v>431</v>
      </c>
      <c r="O53" s="6" t="s">
        <v>431</v>
      </c>
      <c r="P53" s="6" t="s">
        <v>431</v>
      </c>
      <c r="Q53" s="6" t="s">
        <v>431</v>
      </c>
      <c r="R53" s="6" t="s">
        <v>431</v>
      </c>
      <c r="S53" s="6" t="s">
        <v>431</v>
      </c>
      <c r="T53" s="6" t="s">
        <v>431</v>
      </c>
      <c r="U53" s="6" t="s">
        <v>431</v>
      </c>
      <c r="V53" s="6" t="s">
        <v>431</v>
      </c>
      <c r="W53" s="6" t="s">
        <v>433</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1323023834.3483887</v>
      </c>
      <c r="AL53" s="49" t="s">
        <v>135</v>
      </c>
    </row>
    <row r="54" spans="1:38" s="2" customFormat="1" ht="37.5" customHeight="1" thickBot="1" x14ac:dyDescent="0.25">
      <c r="A54" s="70" t="s">
        <v>119</v>
      </c>
      <c r="B54" s="74" t="s">
        <v>136</v>
      </c>
      <c r="C54" s="76" t="s">
        <v>137</v>
      </c>
      <c r="D54" s="73"/>
      <c r="E54" s="6" t="s">
        <v>431</v>
      </c>
      <c r="F54" s="6">
        <v>1.2292135874799242</v>
      </c>
      <c r="G54" s="6" t="s">
        <v>433</v>
      </c>
      <c r="H54" s="6" t="s">
        <v>431</v>
      </c>
      <c r="I54" s="6" t="s">
        <v>432</v>
      </c>
      <c r="J54" s="6" t="s">
        <v>432</v>
      </c>
      <c r="K54" s="6" t="s">
        <v>432</v>
      </c>
      <c r="L54" s="6" t="s">
        <v>432</v>
      </c>
      <c r="M54" s="6" t="s">
        <v>431</v>
      </c>
      <c r="N54" s="6" t="s">
        <v>431</v>
      </c>
      <c r="O54" s="6" t="s">
        <v>431</v>
      </c>
      <c r="P54" s="6" t="s">
        <v>431</v>
      </c>
      <c r="Q54" s="6" t="s">
        <v>431</v>
      </c>
      <c r="R54" s="6" t="s">
        <v>431</v>
      </c>
      <c r="S54" s="6" t="s">
        <v>431</v>
      </c>
      <c r="T54" s="6" t="s">
        <v>431</v>
      </c>
      <c r="U54" s="6" t="s">
        <v>431</v>
      </c>
      <c r="V54" s="6" t="s">
        <v>431</v>
      </c>
      <c r="W54" s="6" t="s">
        <v>433</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474.0993153863493</v>
      </c>
      <c r="AL54" s="49" t="s">
        <v>419</v>
      </c>
    </row>
    <row r="55" spans="1:38" s="2" customFormat="1" ht="26.25" customHeight="1" thickBot="1" x14ac:dyDescent="0.25">
      <c r="A55" s="70" t="s">
        <v>119</v>
      </c>
      <c r="B55" s="74" t="s">
        <v>138</v>
      </c>
      <c r="C55" s="76" t="s">
        <v>139</v>
      </c>
      <c r="D55" s="73"/>
      <c r="E55" s="6">
        <v>2.4383478788000001</v>
      </c>
      <c r="F55" s="6">
        <v>0.64000782663787681</v>
      </c>
      <c r="G55" s="6">
        <v>19.089656040000001</v>
      </c>
      <c r="H55" s="6" t="s">
        <v>433</v>
      </c>
      <c r="I55" s="6" t="s">
        <v>432</v>
      </c>
      <c r="J55" s="6" t="s">
        <v>432</v>
      </c>
      <c r="K55" s="6" t="s">
        <v>432</v>
      </c>
      <c r="L55" s="6" t="s">
        <v>432</v>
      </c>
      <c r="M55" s="6">
        <v>0.66843833200000002</v>
      </c>
      <c r="N55" s="6" t="s">
        <v>431</v>
      </c>
      <c r="O55" s="6" t="s">
        <v>431</v>
      </c>
      <c r="P55" s="6" t="s">
        <v>431</v>
      </c>
      <c r="Q55" s="6" t="s">
        <v>431</v>
      </c>
      <c r="R55" s="6" t="s">
        <v>431</v>
      </c>
      <c r="S55" s="6" t="s">
        <v>431</v>
      </c>
      <c r="T55" s="6" t="s">
        <v>431</v>
      </c>
      <c r="U55" s="6" t="s">
        <v>431</v>
      </c>
      <c r="V55" s="6" t="s">
        <v>431</v>
      </c>
      <c r="W55" s="6" t="s">
        <v>433</v>
      </c>
      <c r="X55" s="6" t="s">
        <v>433</v>
      </c>
      <c r="Y55" s="6" t="s">
        <v>433</v>
      </c>
      <c r="Z55" s="6" t="s">
        <v>433</v>
      </c>
      <c r="AA55" s="6" t="s">
        <v>433</v>
      </c>
      <c r="AB55" s="6" t="s">
        <v>433</v>
      </c>
      <c r="AC55" s="6" t="s">
        <v>431</v>
      </c>
      <c r="AD55" s="6" t="s">
        <v>431</v>
      </c>
      <c r="AE55" s="60"/>
      <c r="AF55" s="26">
        <v>246.35024999999999</v>
      </c>
      <c r="AG55" s="26" t="s">
        <v>431</v>
      </c>
      <c r="AH55" s="26" t="s">
        <v>431</v>
      </c>
      <c r="AI55" s="26" t="s">
        <v>431</v>
      </c>
      <c r="AJ55" s="26" t="s">
        <v>431</v>
      </c>
      <c r="AK55" s="26" t="s">
        <v>431</v>
      </c>
      <c r="AL55" s="49" t="s">
        <v>140</v>
      </c>
    </row>
    <row r="56" spans="1:38" s="2" customFormat="1" ht="26.25" customHeight="1" thickBot="1" x14ac:dyDescent="0.25">
      <c r="A56" s="74" t="s">
        <v>119</v>
      </c>
      <c r="B56" s="74" t="s">
        <v>141</v>
      </c>
      <c r="C56" s="76" t="s">
        <v>401</v>
      </c>
      <c r="D56" s="73"/>
      <c r="E56" s="6" t="s">
        <v>434</v>
      </c>
      <c r="F56" s="6" t="s">
        <v>434</v>
      </c>
      <c r="G56" s="6" t="s">
        <v>434</v>
      </c>
      <c r="H56" s="6" t="s">
        <v>434</v>
      </c>
      <c r="I56" s="6" t="s">
        <v>434</v>
      </c>
      <c r="J56" s="6" t="s">
        <v>434</v>
      </c>
      <c r="K56" s="6" t="s">
        <v>434</v>
      </c>
      <c r="L56" s="6" t="s">
        <v>434</v>
      </c>
      <c r="M56" s="6" t="s">
        <v>434</v>
      </c>
      <c r="N56" s="6" t="s">
        <v>434</v>
      </c>
      <c r="O56" s="6" t="s">
        <v>434</v>
      </c>
      <c r="P56" s="6" t="s">
        <v>434</v>
      </c>
      <c r="Q56" s="6" t="s">
        <v>434</v>
      </c>
      <c r="R56" s="6" t="s">
        <v>434</v>
      </c>
      <c r="S56" s="6" t="s">
        <v>434</v>
      </c>
      <c r="T56" s="6" t="s">
        <v>434</v>
      </c>
      <c r="U56" s="6" t="s">
        <v>434</v>
      </c>
      <c r="V56" s="6" t="s">
        <v>434</v>
      </c>
      <c r="W56" s="6" t="s">
        <v>434</v>
      </c>
      <c r="X56" s="6" t="s">
        <v>434</v>
      </c>
      <c r="Y56" s="6" t="s">
        <v>434</v>
      </c>
      <c r="Z56" s="6" t="s">
        <v>434</v>
      </c>
      <c r="AA56" s="6" t="s">
        <v>434</v>
      </c>
      <c r="AB56" s="6" t="s">
        <v>434</v>
      </c>
      <c r="AC56" s="6" t="s">
        <v>434</v>
      </c>
      <c r="AD56" s="6" t="s">
        <v>434</v>
      </c>
      <c r="AE56" s="60"/>
      <c r="AF56" s="26" t="s">
        <v>434</v>
      </c>
      <c r="AG56" s="26" t="s">
        <v>434</v>
      </c>
      <c r="AH56" s="26" t="s">
        <v>434</v>
      </c>
      <c r="AI56" s="26" t="s">
        <v>434</v>
      </c>
      <c r="AJ56" s="26" t="s">
        <v>434</v>
      </c>
      <c r="AK56" s="26" t="s">
        <v>434</v>
      </c>
      <c r="AL56" s="49" t="s">
        <v>412</v>
      </c>
    </row>
    <row r="57" spans="1:38" s="2" customFormat="1" ht="26.25" customHeight="1" thickBot="1" x14ac:dyDescent="0.25">
      <c r="A57" s="70" t="s">
        <v>53</v>
      </c>
      <c r="B57" s="70" t="s">
        <v>143</v>
      </c>
      <c r="C57" s="71" t="s">
        <v>144</v>
      </c>
      <c r="D57" s="72"/>
      <c r="E57" s="6" t="s">
        <v>435</v>
      </c>
      <c r="F57" s="6" t="s">
        <v>435</v>
      </c>
      <c r="G57" s="6" t="s">
        <v>435</v>
      </c>
      <c r="H57" s="6" t="s">
        <v>435</v>
      </c>
      <c r="I57" s="6" t="s">
        <v>432</v>
      </c>
      <c r="J57" s="6" t="s">
        <v>432</v>
      </c>
      <c r="K57" s="6" t="s">
        <v>432</v>
      </c>
      <c r="L57" s="6" t="s">
        <v>432</v>
      </c>
      <c r="M57" s="6" t="s">
        <v>435</v>
      </c>
      <c r="N57" s="6" t="s">
        <v>435</v>
      </c>
      <c r="O57" s="6" t="s">
        <v>435</v>
      </c>
      <c r="P57" s="6" t="s">
        <v>435</v>
      </c>
      <c r="Q57" s="6" t="s">
        <v>435</v>
      </c>
      <c r="R57" s="6" t="s">
        <v>435</v>
      </c>
      <c r="S57" s="6" t="s">
        <v>435</v>
      </c>
      <c r="T57" s="6" t="s">
        <v>435</v>
      </c>
      <c r="U57" s="6" t="s">
        <v>435</v>
      </c>
      <c r="V57" s="6" t="s">
        <v>435</v>
      </c>
      <c r="W57" s="6" t="s">
        <v>435</v>
      </c>
      <c r="X57" s="6" t="s">
        <v>435</v>
      </c>
      <c r="Y57" s="6" t="s">
        <v>435</v>
      </c>
      <c r="Z57" s="6" t="s">
        <v>435</v>
      </c>
      <c r="AA57" s="6" t="s">
        <v>435</v>
      </c>
      <c r="AB57" s="6" t="s">
        <v>435</v>
      </c>
      <c r="AC57" s="6" t="s">
        <v>435</v>
      </c>
      <c r="AD57" s="6" t="s">
        <v>431</v>
      </c>
      <c r="AE57" s="60"/>
      <c r="AF57" s="26" t="s">
        <v>431</v>
      </c>
      <c r="AG57" s="26" t="s">
        <v>431</v>
      </c>
      <c r="AH57" s="26" t="s">
        <v>431</v>
      </c>
      <c r="AI57" s="26" t="s">
        <v>431</v>
      </c>
      <c r="AJ57" s="26" t="s">
        <v>431</v>
      </c>
      <c r="AK57" s="26">
        <v>24104.978999999999</v>
      </c>
      <c r="AL57" s="49" t="s">
        <v>145</v>
      </c>
    </row>
    <row r="58" spans="1:38" s="2" customFormat="1" ht="26.25" customHeight="1" thickBot="1" x14ac:dyDescent="0.25">
      <c r="A58" s="70" t="s">
        <v>53</v>
      </c>
      <c r="B58" s="70" t="s">
        <v>146</v>
      </c>
      <c r="C58" s="71" t="s">
        <v>147</v>
      </c>
      <c r="D58" s="72"/>
      <c r="E58" s="6" t="s">
        <v>433</v>
      </c>
      <c r="F58" s="6" t="s">
        <v>433</v>
      </c>
      <c r="G58" s="6" t="s">
        <v>433</v>
      </c>
      <c r="H58" s="6" t="s">
        <v>431</v>
      </c>
      <c r="I58" s="6" t="s">
        <v>432</v>
      </c>
      <c r="J58" s="6" t="s">
        <v>432</v>
      </c>
      <c r="K58" s="6" t="s">
        <v>432</v>
      </c>
      <c r="L58" s="6" t="s">
        <v>432</v>
      </c>
      <c r="M58" s="6" t="s">
        <v>433</v>
      </c>
      <c r="N58" s="6" t="s">
        <v>433</v>
      </c>
      <c r="O58" s="6" t="s">
        <v>433</v>
      </c>
      <c r="P58" s="6" t="s">
        <v>433</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1861.62840405</v>
      </c>
      <c r="AL58" s="49" t="s">
        <v>148</v>
      </c>
    </row>
    <row r="59" spans="1:38" s="2" customFormat="1" ht="26.25" customHeight="1" thickBot="1" x14ac:dyDescent="0.25">
      <c r="A59" s="70" t="s">
        <v>53</v>
      </c>
      <c r="B59" s="78" t="s">
        <v>149</v>
      </c>
      <c r="C59" s="71" t="s">
        <v>402</v>
      </c>
      <c r="D59" s="72"/>
      <c r="E59" s="6" t="s">
        <v>433</v>
      </c>
      <c r="F59" s="6">
        <v>2.8715694999999999E-2</v>
      </c>
      <c r="G59" s="6" t="s">
        <v>433</v>
      </c>
      <c r="H59" s="6">
        <v>6.7262130000000003E-2</v>
      </c>
      <c r="I59" s="6" t="s">
        <v>432</v>
      </c>
      <c r="J59" s="6" t="s">
        <v>432</v>
      </c>
      <c r="K59" s="6" t="s">
        <v>432</v>
      </c>
      <c r="L59" s="6" t="s">
        <v>432</v>
      </c>
      <c r="M59" s="6" t="s">
        <v>433</v>
      </c>
      <c r="N59" s="6">
        <v>6.4175936050000004</v>
      </c>
      <c r="O59" s="6">
        <v>0.30870015699999998</v>
      </c>
      <c r="P59" s="6">
        <v>2.5212780000000001E-3</v>
      </c>
      <c r="Q59" s="6">
        <v>0.67614995700000002</v>
      </c>
      <c r="R59" s="6">
        <v>0.84807914399999995</v>
      </c>
      <c r="S59" s="6">
        <v>1.3228993E-2</v>
      </c>
      <c r="T59" s="6">
        <v>1.1309756520000001</v>
      </c>
      <c r="U59" s="6">
        <v>3.2701514870000001</v>
      </c>
      <c r="V59" s="6">
        <v>0.35586149900000003</v>
      </c>
      <c r="W59" s="6" t="s">
        <v>433</v>
      </c>
      <c r="X59" s="6" t="s">
        <v>433</v>
      </c>
      <c r="Y59" s="6" t="s">
        <v>433</v>
      </c>
      <c r="Z59" s="6" t="s">
        <v>433</v>
      </c>
      <c r="AA59" s="6" t="s">
        <v>433</v>
      </c>
      <c r="AB59" s="6" t="s">
        <v>433</v>
      </c>
      <c r="AC59" s="6" t="s">
        <v>433</v>
      </c>
      <c r="AD59" s="6" t="s">
        <v>431</v>
      </c>
      <c r="AE59" s="60"/>
      <c r="AF59" s="26" t="s">
        <v>431</v>
      </c>
      <c r="AG59" s="26" t="s">
        <v>431</v>
      </c>
      <c r="AH59" s="26" t="s">
        <v>431</v>
      </c>
      <c r="AI59" s="26" t="s">
        <v>431</v>
      </c>
      <c r="AJ59" s="26" t="s">
        <v>431</v>
      </c>
      <c r="AK59" s="26">
        <v>3754.1589999999997</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t="s">
        <v>432</v>
      </c>
      <c r="J60" s="6" t="s">
        <v>432</v>
      </c>
      <c r="K60" s="6" t="s">
        <v>432</v>
      </c>
      <c r="L60" s="6" t="s">
        <v>432</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198381.2357648547</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t="s">
        <v>432</v>
      </c>
      <c r="J61" s="6" t="s">
        <v>432</v>
      </c>
      <c r="K61" s="6" t="s">
        <v>432</v>
      </c>
      <c r="L61" s="6" t="s">
        <v>432</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59070681.024886757</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t="s">
        <v>432</v>
      </c>
      <c r="J62" s="6" t="s">
        <v>432</v>
      </c>
      <c r="K62" s="6" t="s">
        <v>432</v>
      </c>
      <c r="L62" s="6" t="s">
        <v>432</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14687.540756666818</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432</v>
      </c>
      <c r="J63" s="6" t="s">
        <v>432</v>
      </c>
      <c r="K63" s="6" t="s">
        <v>432</v>
      </c>
      <c r="L63" s="6" t="s">
        <v>432</v>
      </c>
      <c r="M63" s="6" t="s">
        <v>431</v>
      </c>
      <c r="N63" s="6">
        <v>0.46876135000000002</v>
      </c>
      <c r="O63" s="6">
        <v>1.7787E-3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435</v>
      </c>
      <c r="F64" s="6" t="s">
        <v>431</v>
      </c>
      <c r="G64" s="6" t="s">
        <v>431</v>
      </c>
      <c r="H64" s="6" t="s">
        <v>431</v>
      </c>
      <c r="I64" s="6" t="s">
        <v>432</v>
      </c>
      <c r="J64" s="6" t="s">
        <v>432</v>
      </c>
      <c r="K64" s="6" t="s">
        <v>432</v>
      </c>
      <c r="L64" s="6" t="s">
        <v>432</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436</v>
      </c>
      <c r="AL64" s="49" t="s">
        <v>160</v>
      </c>
    </row>
    <row r="65" spans="1:38" s="2" customFormat="1" ht="26.25" customHeight="1" thickBot="1" x14ac:dyDescent="0.25">
      <c r="A65" s="70" t="s">
        <v>53</v>
      </c>
      <c r="B65" s="74" t="s">
        <v>161</v>
      </c>
      <c r="C65" s="71" t="s">
        <v>162</v>
      </c>
      <c r="D65" s="72"/>
      <c r="E65" s="6">
        <v>3.6128624219803189</v>
      </c>
      <c r="F65" s="6" t="s">
        <v>431</v>
      </c>
      <c r="G65" s="6" t="s">
        <v>431</v>
      </c>
      <c r="H65" s="6">
        <v>1.3484080178907201E-2</v>
      </c>
      <c r="I65" s="6" t="s">
        <v>432</v>
      </c>
      <c r="J65" s="6" t="s">
        <v>432</v>
      </c>
      <c r="K65" s="6" t="s">
        <v>432</v>
      </c>
      <c r="L65" s="6" t="s">
        <v>432</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436</v>
      </c>
      <c r="AL65" s="49" t="s">
        <v>163</v>
      </c>
    </row>
    <row r="66" spans="1:38" s="2" customFormat="1" ht="26.25" customHeight="1" thickBot="1" x14ac:dyDescent="0.25">
      <c r="A66" s="70" t="s">
        <v>53</v>
      </c>
      <c r="B66" s="74" t="s">
        <v>164</v>
      </c>
      <c r="C66" s="71" t="s">
        <v>165</v>
      </c>
      <c r="D66" s="72"/>
      <c r="E66" s="6" t="s">
        <v>434</v>
      </c>
      <c r="F66" s="6" t="s">
        <v>434</v>
      </c>
      <c r="G66" s="6" t="s">
        <v>434</v>
      </c>
      <c r="H66" s="6" t="s">
        <v>434</v>
      </c>
      <c r="I66" s="6" t="s">
        <v>434</v>
      </c>
      <c r="J66" s="6" t="s">
        <v>434</v>
      </c>
      <c r="K66" s="6" t="s">
        <v>434</v>
      </c>
      <c r="L66" s="6" t="s">
        <v>434</v>
      </c>
      <c r="M66" s="6" t="s">
        <v>434</v>
      </c>
      <c r="N66" s="6" t="s">
        <v>434</v>
      </c>
      <c r="O66" s="6" t="s">
        <v>434</v>
      </c>
      <c r="P66" s="6" t="s">
        <v>434</v>
      </c>
      <c r="Q66" s="6" t="s">
        <v>434</v>
      </c>
      <c r="R66" s="6" t="s">
        <v>434</v>
      </c>
      <c r="S66" s="6" t="s">
        <v>434</v>
      </c>
      <c r="T66" s="6" t="s">
        <v>434</v>
      </c>
      <c r="U66" s="6" t="s">
        <v>434</v>
      </c>
      <c r="V66" s="6" t="s">
        <v>434</v>
      </c>
      <c r="W66" s="6" t="s">
        <v>434</v>
      </c>
      <c r="X66" s="6" t="s">
        <v>434</v>
      </c>
      <c r="Y66" s="6" t="s">
        <v>434</v>
      </c>
      <c r="Z66" s="6" t="s">
        <v>434</v>
      </c>
      <c r="AA66" s="6" t="s">
        <v>434</v>
      </c>
      <c r="AB66" s="6" t="s">
        <v>434</v>
      </c>
      <c r="AC66" s="6" t="s">
        <v>434</v>
      </c>
      <c r="AD66" s="6" t="s">
        <v>434</v>
      </c>
      <c r="AE66" s="60"/>
      <c r="AF66" s="26" t="s">
        <v>434</v>
      </c>
      <c r="AG66" s="26" t="s">
        <v>434</v>
      </c>
      <c r="AH66" s="26" t="s">
        <v>434</v>
      </c>
      <c r="AI66" s="26" t="s">
        <v>434</v>
      </c>
      <c r="AJ66" s="26" t="s">
        <v>434</v>
      </c>
      <c r="AK66" s="26" t="s">
        <v>434</v>
      </c>
      <c r="AL66" s="49" t="s">
        <v>166</v>
      </c>
    </row>
    <row r="67" spans="1:38" s="2" customFormat="1" ht="26.25" customHeight="1" thickBot="1" x14ac:dyDescent="0.25">
      <c r="A67" s="70" t="s">
        <v>53</v>
      </c>
      <c r="B67" s="74" t="s">
        <v>167</v>
      </c>
      <c r="C67" s="71" t="s">
        <v>168</v>
      </c>
      <c r="D67" s="72"/>
      <c r="E67" s="6" t="s">
        <v>433</v>
      </c>
      <c r="F67" s="6" t="s">
        <v>433</v>
      </c>
      <c r="G67" s="6" t="s">
        <v>433</v>
      </c>
      <c r="H67" s="6" t="s">
        <v>431</v>
      </c>
      <c r="I67" s="6" t="s">
        <v>432</v>
      </c>
      <c r="J67" s="6" t="s">
        <v>432</v>
      </c>
      <c r="K67" s="6" t="s">
        <v>432</v>
      </c>
      <c r="L67" s="6" t="s">
        <v>432</v>
      </c>
      <c r="M67" s="6">
        <v>6.8932757999999996</v>
      </c>
      <c r="N67" s="6" t="s">
        <v>433</v>
      </c>
      <c r="O67" s="6" t="s">
        <v>433</v>
      </c>
      <c r="P67" s="6" t="s">
        <v>433</v>
      </c>
      <c r="Q67" s="6" t="s">
        <v>433</v>
      </c>
      <c r="R67" s="6" t="s">
        <v>433</v>
      </c>
      <c r="S67" s="6" t="s">
        <v>433</v>
      </c>
      <c r="T67" s="6" t="s">
        <v>433</v>
      </c>
      <c r="U67" s="6" t="s">
        <v>433</v>
      </c>
      <c r="V67" s="6" t="s">
        <v>433</v>
      </c>
      <c r="W67" s="6" t="s">
        <v>433</v>
      </c>
      <c r="X67" s="6" t="s">
        <v>433</v>
      </c>
      <c r="Y67" s="6" t="s">
        <v>433</v>
      </c>
      <c r="Z67" s="6" t="s">
        <v>433</v>
      </c>
      <c r="AA67" s="6" t="s">
        <v>433</v>
      </c>
      <c r="AB67" s="6" t="s">
        <v>433</v>
      </c>
      <c r="AC67" s="6" t="s">
        <v>433</v>
      </c>
      <c r="AD67" s="6" t="s">
        <v>431</v>
      </c>
      <c r="AE67" s="60"/>
      <c r="AF67" s="26" t="s">
        <v>431</v>
      </c>
      <c r="AG67" s="26" t="s">
        <v>431</v>
      </c>
      <c r="AH67" s="26" t="s">
        <v>431</v>
      </c>
      <c r="AI67" s="26" t="s">
        <v>431</v>
      </c>
      <c r="AJ67" s="26" t="s">
        <v>431</v>
      </c>
      <c r="AK67" s="26" t="s">
        <v>436</v>
      </c>
      <c r="AL67" s="49" t="s">
        <v>169</v>
      </c>
    </row>
    <row r="68" spans="1:38" s="2" customFormat="1" ht="26.25" customHeight="1" thickBot="1" x14ac:dyDescent="0.25">
      <c r="A68" s="70" t="s">
        <v>53</v>
      </c>
      <c r="B68" s="74" t="s">
        <v>170</v>
      </c>
      <c r="C68" s="71" t="s">
        <v>171</v>
      </c>
      <c r="D68" s="72"/>
      <c r="E68" s="6">
        <v>7.0994880000000002E-3</v>
      </c>
      <c r="F68" s="6" t="s">
        <v>433</v>
      </c>
      <c r="G68" s="6">
        <v>0.26097192000000002</v>
      </c>
      <c r="H68" s="6" t="s">
        <v>433</v>
      </c>
      <c r="I68" s="6" t="s">
        <v>432</v>
      </c>
      <c r="J68" s="6" t="s">
        <v>432</v>
      </c>
      <c r="K68" s="6" t="s">
        <v>432</v>
      </c>
      <c r="L68" s="6" t="s">
        <v>432</v>
      </c>
      <c r="M68" s="6" t="s">
        <v>433</v>
      </c>
      <c r="N68" s="6" t="s">
        <v>433</v>
      </c>
      <c r="O68" s="6" t="s">
        <v>433</v>
      </c>
      <c r="P68" s="6" t="s">
        <v>433</v>
      </c>
      <c r="Q68" s="6" t="s">
        <v>433</v>
      </c>
      <c r="R68" s="6" t="s">
        <v>433</v>
      </c>
      <c r="S68" s="6" t="s">
        <v>433</v>
      </c>
      <c r="T68" s="6" t="s">
        <v>433</v>
      </c>
      <c r="U68" s="6" t="s">
        <v>433</v>
      </c>
      <c r="V68" s="6" t="s">
        <v>433</v>
      </c>
      <c r="W68" s="6" t="s">
        <v>433</v>
      </c>
      <c r="X68" s="6" t="s">
        <v>433</v>
      </c>
      <c r="Y68" s="6" t="s">
        <v>433</v>
      </c>
      <c r="Z68" s="6" t="s">
        <v>433</v>
      </c>
      <c r="AA68" s="6" t="s">
        <v>433</v>
      </c>
      <c r="AB68" s="6" t="s">
        <v>433</v>
      </c>
      <c r="AC68" s="6" t="s">
        <v>433</v>
      </c>
      <c r="AD68" s="6" t="s">
        <v>433</v>
      </c>
      <c r="AE68" s="60"/>
      <c r="AF68" s="26" t="s">
        <v>431</v>
      </c>
      <c r="AG68" s="26" t="s">
        <v>431</v>
      </c>
      <c r="AH68" s="26" t="s">
        <v>431</v>
      </c>
      <c r="AI68" s="26" t="s">
        <v>431</v>
      </c>
      <c r="AJ68" s="26" t="s">
        <v>431</v>
      </c>
      <c r="AK68" s="26" t="s">
        <v>436</v>
      </c>
      <c r="AL68" s="49" t="s">
        <v>172</v>
      </c>
    </row>
    <row r="69" spans="1:38" s="2" customFormat="1" ht="26.25" customHeight="1" thickBot="1" x14ac:dyDescent="0.25">
      <c r="A69" s="70" t="s">
        <v>53</v>
      </c>
      <c r="B69" s="70" t="s">
        <v>173</v>
      </c>
      <c r="C69" s="71" t="s">
        <v>174</v>
      </c>
      <c r="D69" s="77"/>
      <c r="E69" s="6" t="s">
        <v>431</v>
      </c>
      <c r="F69" s="6" t="s">
        <v>431</v>
      </c>
      <c r="G69" s="6" t="s">
        <v>431</v>
      </c>
      <c r="H69" s="6">
        <v>0.63849599999999995</v>
      </c>
      <c r="I69" s="6" t="s">
        <v>432</v>
      </c>
      <c r="J69" s="6" t="s">
        <v>432</v>
      </c>
      <c r="K69" s="6" t="s">
        <v>432</v>
      </c>
      <c r="L69" s="6" t="s">
        <v>432</v>
      </c>
      <c r="M69" s="6">
        <v>14.555808000000001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436</v>
      </c>
      <c r="AL69" s="49" t="s">
        <v>175</v>
      </c>
    </row>
    <row r="70" spans="1:38" s="2" customFormat="1" ht="26.25" customHeight="1" thickBot="1" x14ac:dyDescent="0.25">
      <c r="A70" s="70" t="s">
        <v>53</v>
      </c>
      <c r="B70" s="70" t="s">
        <v>176</v>
      </c>
      <c r="C70" s="71" t="s">
        <v>385</v>
      </c>
      <c r="D70" s="77"/>
      <c r="E70" s="6">
        <v>1.4210596</v>
      </c>
      <c r="F70" s="6">
        <v>7.4698101719999999</v>
      </c>
      <c r="G70" s="6">
        <v>7.9456335401829499</v>
      </c>
      <c r="H70" s="6">
        <v>2.5049384163900212</v>
      </c>
      <c r="I70" s="6" t="s">
        <v>432</v>
      </c>
      <c r="J70" s="6" t="s">
        <v>432</v>
      </c>
      <c r="K70" s="6" t="s">
        <v>432</v>
      </c>
      <c r="L70" s="6" t="s">
        <v>432</v>
      </c>
      <c r="M70" s="6">
        <v>0.36303879999999999</v>
      </c>
      <c r="N70" s="6" t="s">
        <v>433</v>
      </c>
      <c r="O70" s="6" t="s">
        <v>433</v>
      </c>
      <c r="P70" s="6">
        <v>1.1778713999999999</v>
      </c>
      <c r="Q70" s="6" t="s">
        <v>433</v>
      </c>
      <c r="R70" s="6" t="s">
        <v>433</v>
      </c>
      <c r="S70" s="6" t="s">
        <v>433</v>
      </c>
      <c r="T70" s="6" t="s">
        <v>433</v>
      </c>
      <c r="U70" s="6" t="s">
        <v>433</v>
      </c>
      <c r="V70" s="6" t="s">
        <v>433</v>
      </c>
      <c r="W70" s="6" t="s">
        <v>433</v>
      </c>
      <c r="X70" s="6" t="s">
        <v>433</v>
      </c>
      <c r="Y70" s="6" t="s">
        <v>433</v>
      </c>
      <c r="Z70" s="6" t="s">
        <v>433</v>
      </c>
      <c r="AA70" s="6" t="s">
        <v>433</v>
      </c>
      <c r="AB70" s="6" t="s">
        <v>433</v>
      </c>
      <c r="AC70" s="6" t="s">
        <v>433</v>
      </c>
      <c r="AD70" s="6" t="s">
        <v>433</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435</v>
      </c>
      <c r="G71" s="6" t="s">
        <v>431</v>
      </c>
      <c r="H71" s="6" t="s">
        <v>431</v>
      </c>
      <c r="I71" s="6" t="s">
        <v>432</v>
      </c>
      <c r="J71" s="6" t="s">
        <v>432</v>
      </c>
      <c r="K71" s="6" t="s">
        <v>432</v>
      </c>
      <c r="L71" s="6" t="s">
        <v>432</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1.283601180092</v>
      </c>
      <c r="F72" s="6">
        <v>0.96667488138799995</v>
      </c>
      <c r="G72" s="6">
        <v>1.1825202248757662</v>
      </c>
      <c r="H72" s="6" t="s">
        <v>433</v>
      </c>
      <c r="I72" s="6" t="s">
        <v>432</v>
      </c>
      <c r="J72" s="6" t="s">
        <v>432</v>
      </c>
      <c r="K72" s="6" t="s">
        <v>432</v>
      </c>
      <c r="L72" s="6" t="s">
        <v>432</v>
      </c>
      <c r="M72" s="6">
        <v>85.685965117999999</v>
      </c>
      <c r="N72" s="6">
        <v>25.213419787510389</v>
      </c>
      <c r="O72" s="6">
        <v>1.2757888799683315</v>
      </c>
      <c r="P72" s="6">
        <v>0.82116809586961748</v>
      </c>
      <c r="Q72" s="6">
        <v>0.10205013647338929</v>
      </c>
      <c r="R72" s="6">
        <v>1.5137869122346752</v>
      </c>
      <c r="S72" s="6">
        <v>0.84630711904991807</v>
      </c>
      <c r="T72" s="6">
        <v>4.2721426801220659</v>
      </c>
      <c r="U72" s="6">
        <v>7.3190863999999994E-2</v>
      </c>
      <c r="V72" s="6">
        <v>23.17390942978664</v>
      </c>
      <c r="W72" s="6">
        <v>45.952687720958359</v>
      </c>
      <c r="X72" s="6" t="s">
        <v>431</v>
      </c>
      <c r="Y72" s="6" t="s">
        <v>431</v>
      </c>
      <c r="Z72" s="6" t="s">
        <v>431</v>
      </c>
      <c r="AA72" s="6" t="s">
        <v>431</v>
      </c>
      <c r="AB72" s="6">
        <v>12.197103768464</v>
      </c>
      <c r="AC72" s="6">
        <v>9.661749E-2</v>
      </c>
      <c r="AD72" s="6">
        <v>24.37847215</v>
      </c>
      <c r="AE72" s="60"/>
      <c r="AF72" s="26" t="s">
        <v>431</v>
      </c>
      <c r="AG72" s="26" t="s">
        <v>431</v>
      </c>
      <c r="AH72" s="26" t="s">
        <v>431</v>
      </c>
      <c r="AI72" s="26" t="s">
        <v>431</v>
      </c>
      <c r="AJ72" s="26" t="s">
        <v>431</v>
      </c>
      <c r="AK72" s="26">
        <v>13819.591</v>
      </c>
      <c r="AL72" s="49" t="s">
        <v>181</v>
      </c>
    </row>
    <row r="73" spans="1:38" s="2" customFormat="1" ht="26.25" customHeight="1" thickBot="1" x14ac:dyDescent="0.25">
      <c r="A73" s="70" t="s">
        <v>53</v>
      </c>
      <c r="B73" s="70" t="s">
        <v>182</v>
      </c>
      <c r="C73" s="71" t="s">
        <v>183</v>
      </c>
      <c r="D73" s="72"/>
      <c r="E73" s="6" t="s">
        <v>433</v>
      </c>
      <c r="F73" s="6" t="s">
        <v>433</v>
      </c>
      <c r="G73" s="6" t="s">
        <v>433</v>
      </c>
      <c r="H73" s="6" t="s">
        <v>433</v>
      </c>
      <c r="I73" s="6" t="s">
        <v>432</v>
      </c>
      <c r="J73" s="6" t="s">
        <v>432</v>
      </c>
      <c r="K73" s="6" t="s">
        <v>432</v>
      </c>
      <c r="L73" s="6" t="s">
        <v>432</v>
      </c>
      <c r="M73" s="6" t="s">
        <v>433</v>
      </c>
      <c r="N73" s="6">
        <v>8.2961807999999998E-2</v>
      </c>
      <c r="O73" s="6">
        <v>2.5198680000000002E-3</v>
      </c>
      <c r="P73" s="6" t="s">
        <v>433</v>
      </c>
      <c r="Q73" s="6">
        <v>5.8796919999999997E-3</v>
      </c>
      <c r="R73" s="6">
        <v>1.6153000000000001E-3</v>
      </c>
      <c r="S73" s="6">
        <v>3.1659879999999998E-3</v>
      </c>
      <c r="T73" s="6">
        <v>7.7534399999999997E-4</v>
      </c>
      <c r="U73" s="6" t="s">
        <v>433</v>
      </c>
      <c r="V73" s="6">
        <v>0.40124051999999999</v>
      </c>
      <c r="W73" s="6" t="s">
        <v>433</v>
      </c>
      <c r="X73" s="6" t="s">
        <v>433</v>
      </c>
      <c r="Y73" s="6" t="s">
        <v>433</v>
      </c>
      <c r="Z73" s="6" t="s">
        <v>433</v>
      </c>
      <c r="AA73" s="6" t="s">
        <v>433</v>
      </c>
      <c r="AB73" s="6" t="s">
        <v>433</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0.35968</v>
      </c>
      <c r="F74" s="6" t="s">
        <v>433</v>
      </c>
      <c r="G74" s="6">
        <v>4.0156396000000001</v>
      </c>
      <c r="H74" s="6" t="s">
        <v>433</v>
      </c>
      <c r="I74" s="6" t="s">
        <v>432</v>
      </c>
      <c r="J74" s="6" t="s">
        <v>432</v>
      </c>
      <c r="K74" s="6" t="s">
        <v>432</v>
      </c>
      <c r="L74" s="6" t="s">
        <v>432</v>
      </c>
      <c r="M74" s="6">
        <v>43.1616</v>
      </c>
      <c r="N74" s="6" t="s">
        <v>433</v>
      </c>
      <c r="O74" s="6" t="s">
        <v>433</v>
      </c>
      <c r="P74" s="6" t="s">
        <v>433</v>
      </c>
      <c r="Q74" s="6" t="s">
        <v>433</v>
      </c>
      <c r="R74" s="6" t="s">
        <v>433</v>
      </c>
      <c r="S74" s="6" t="s">
        <v>433</v>
      </c>
      <c r="T74" s="6" t="s">
        <v>433</v>
      </c>
      <c r="U74" s="6" t="s">
        <v>433</v>
      </c>
      <c r="V74" s="6" t="s">
        <v>433</v>
      </c>
      <c r="W74" s="6">
        <v>6.0613349999999997</v>
      </c>
      <c r="X74" s="6">
        <v>1.4909656600000001</v>
      </c>
      <c r="Y74" s="6">
        <v>1.48118876</v>
      </c>
      <c r="Z74" s="6">
        <v>1.48118876</v>
      </c>
      <c r="AA74" s="6">
        <v>0.18251158000000001</v>
      </c>
      <c r="AB74" s="6">
        <v>4.63585476</v>
      </c>
      <c r="AC74" s="6" t="s">
        <v>433</v>
      </c>
      <c r="AD74" s="6" t="s">
        <v>431</v>
      </c>
      <c r="AE74" s="60"/>
      <c r="AF74" s="26" t="s">
        <v>431</v>
      </c>
      <c r="AG74" s="26" t="s">
        <v>431</v>
      </c>
      <c r="AH74" s="26" t="s">
        <v>431</v>
      </c>
      <c r="AI74" s="26" t="s">
        <v>431</v>
      </c>
      <c r="AJ74" s="26" t="s">
        <v>431</v>
      </c>
      <c r="AK74" s="26" t="s">
        <v>436</v>
      </c>
      <c r="AL74" s="49" t="s">
        <v>187</v>
      </c>
    </row>
    <row r="75" spans="1:38" s="2" customFormat="1" ht="26.25" customHeight="1" thickBot="1" x14ac:dyDescent="0.25">
      <c r="A75" s="70" t="s">
        <v>53</v>
      </c>
      <c r="B75" s="70" t="s">
        <v>188</v>
      </c>
      <c r="C75" s="71" t="s">
        <v>189</v>
      </c>
      <c r="D75" s="77"/>
      <c r="E75" s="6" t="s">
        <v>434</v>
      </c>
      <c r="F75" s="6" t="s">
        <v>434</v>
      </c>
      <c r="G75" s="6" t="s">
        <v>434</v>
      </c>
      <c r="H75" s="6" t="s">
        <v>434</v>
      </c>
      <c r="I75" s="6" t="s">
        <v>434</v>
      </c>
      <c r="J75" s="6" t="s">
        <v>434</v>
      </c>
      <c r="K75" s="6" t="s">
        <v>434</v>
      </c>
      <c r="L75" s="6" t="s">
        <v>434</v>
      </c>
      <c r="M75" s="6" t="s">
        <v>434</v>
      </c>
      <c r="N75" s="6" t="s">
        <v>434</v>
      </c>
      <c r="O75" s="6" t="s">
        <v>434</v>
      </c>
      <c r="P75" s="6" t="s">
        <v>434</v>
      </c>
      <c r="Q75" s="6" t="s">
        <v>434</v>
      </c>
      <c r="R75" s="6" t="s">
        <v>434</v>
      </c>
      <c r="S75" s="6" t="s">
        <v>434</v>
      </c>
      <c r="T75" s="6" t="s">
        <v>434</v>
      </c>
      <c r="U75" s="6" t="s">
        <v>434</v>
      </c>
      <c r="V75" s="6" t="s">
        <v>434</v>
      </c>
      <c r="W75" s="6" t="s">
        <v>434</v>
      </c>
      <c r="X75" s="6" t="s">
        <v>434</v>
      </c>
      <c r="Y75" s="6" t="s">
        <v>434</v>
      </c>
      <c r="Z75" s="6" t="s">
        <v>434</v>
      </c>
      <c r="AA75" s="6" t="s">
        <v>434</v>
      </c>
      <c r="AB75" s="6" t="s">
        <v>434</v>
      </c>
      <c r="AC75" s="6" t="s">
        <v>434</v>
      </c>
      <c r="AD75" s="6" t="s">
        <v>434</v>
      </c>
      <c r="AE75" s="60"/>
      <c r="AF75" s="26" t="s">
        <v>434</v>
      </c>
      <c r="AG75" s="26" t="s">
        <v>434</v>
      </c>
      <c r="AH75" s="26" t="s">
        <v>434</v>
      </c>
      <c r="AI75" s="26" t="s">
        <v>434</v>
      </c>
      <c r="AJ75" s="26" t="s">
        <v>434</v>
      </c>
      <c r="AK75" s="26" t="s">
        <v>434</v>
      </c>
      <c r="AL75" s="49" t="s">
        <v>190</v>
      </c>
    </row>
    <row r="76" spans="1:38" s="2" customFormat="1" ht="26.25" customHeight="1" thickBot="1" x14ac:dyDescent="0.25">
      <c r="A76" s="70" t="s">
        <v>53</v>
      </c>
      <c r="B76" s="70" t="s">
        <v>191</v>
      </c>
      <c r="C76" s="71" t="s">
        <v>192</v>
      </c>
      <c r="D76" s="72"/>
      <c r="E76" s="6" t="s">
        <v>433</v>
      </c>
      <c r="F76" s="6" t="s">
        <v>433</v>
      </c>
      <c r="G76" s="6">
        <v>0.45100000000000001</v>
      </c>
      <c r="H76" s="6" t="s">
        <v>433</v>
      </c>
      <c r="I76" s="6" t="s">
        <v>432</v>
      </c>
      <c r="J76" s="6" t="s">
        <v>432</v>
      </c>
      <c r="K76" s="6" t="s">
        <v>432</v>
      </c>
      <c r="L76" s="6" t="s">
        <v>432</v>
      </c>
      <c r="M76" s="6" t="s">
        <v>433</v>
      </c>
      <c r="N76" s="6">
        <v>9.9220000000000003E-2</v>
      </c>
      <c r="O76" s="6">
        <v>4.5100000000000001E-3</v>
      </c>
      <c r="P76" s="6" t="s">
        <v>433</v>
      </c>
      <c r="Q76" s="6">
        <v>2.7060000000000001E-2</v>
      </c>
      <c r="R76" s="6" t="s">
        <v>433</v>
      </c>
      <c r="S76" s="6" t="s">
        <v>433</v>
      </c>
      <c r="T76" s="6" t="s">
        <v>433</v>
      </c>
      <c r="U76" s="6" t="s">
        <v>433</v>
      </c>
      <c r="V76" s="6">
        <v>4.5100000000000001E-3</v>
      </c>
      <c r="W76" s="6">
        <v>0.28864000000000001</v>
      </c>
      <c r="X76" s="6" t="s">
        <v>433</v>
      </c>
      <c r="Y76" s="6" t="s">
        <v>433</v>
      </c>
      <c r="Z76" s="6" t="s">
        <v>433</v>
      </c>
      <c r="AA76" s="6" t="s">
        <v>433</v>
      </c>
      <c r="AB76" s="6" t="s">
        <v>433</v>
      </c>
      <c r="AC76" s="6" t="s">
        <v>433</v>
      </c>
      <c r="AD76" s="6">
        <v>2.3452E-4</v>
      </c>
      <c r="AE76" s="60"/>
      <c r="AF76" s="26" t="s">
        <v>431</v>
      </c>
      <c r="AG76" s="26" t="s">
        <v>431</v>
      </c>
      <c r="AH76" s="26" t="s">
        <v>431</v>
      </c>
      <c r="AI76" s="26" t="s">
        <v>431</v>
      </c>
      <c r="AJ76" s="26" t="s">
        <v>431</v>
      </c>
      <c r="AK76" s="26">
        <v>90.2</v>
      </c>
      <c r="AL76" s="49" t="s">
        <v>193</v>
      </c>
    </row>
    <row r="77" spans="1:38" s="2" customFormat="1" ht="26.25" customHeight="1" thickBot="1" x14ac:dyDescent="0.25">
      <c r="A77" s="70" t="s">
        <v>53</v>
      </c>
      <c r="B77" s="70" t="s">
        <v>194</v>
      </c>
      <c r="C77" s="71" t="s">
        <v>195</v>
      </c>
      <c r="D77" s="72"/>
      <c r="E77" s="6" t="s">
        <v>433</v>
      </c>
      <c r="F77" s="6" t="s">
        <v>433</v>
      </c>
      <c r="G77" s="6">
        <v>0.52659224999999998</v>
      </c>
      <c r="H77" s="6" t="s">
        <v>433</v>
      </c>
      <c r="I77" s="6" t="s">
        <v>432</v>
      </c>
      <c r="J77" s="6" t="s">
        <v>432</v>
      </c>
      <c r="K77" s="6" t="s">
        <v>432</v>
      </c>
      <c r="L77" s="6" t="s">
        <v>432</v>
      </c>
      <c r="M77" s="6" t="s">
        <v>433</v>
      </c>
      <c r="N77" s="6">
        <v>0.10432945</v>
      </c>
      <c r="O77" s="6">
        <v>2.484662E-2</v>
      </c>
      <c r="P77" s="6">
        <v>0.213606201</v>
      </c>
      <c r="Q77" s="6">
        <v>1.3840199999999999E-3</v>
      </c>
      <c r="R77" s="6" t="s">
        <v>433</v>
      </c>
      <c r="S77" s="6" t="s">
        <v>433</v>
      </c>
      <c r="T77" s="6" t="s">
        <v>433</v>
      </c>
      <c r="U77" s="6" t="s">
        <v>433</v>
      </c>
      <c r="V77" s="6">
        <v>2.1946810000000001</v>
      </c>
      <c r="W77" s="6">
        <v>2.0101450000000001</v>
      </c>
      <c r="X77" s="6" t="s">
        <v>433</v>
      </c>
      <c r="Y77" s="6" t="s">
        <v>433</v>
      </c>
      <c r="Z77" s="6" t="s">
        <v>433</v>
      </c>
      <c r="AA77" s="6" t="s">
        <v>433</v>
      </c>
      <c r="AB77" s="6" t="s">
        <v>433</v>
      </c>
      <c r="AC77" s="6" t="s">
        <v>433</v>
      </c>
      <c r="AD77" s="6">
        <v>4.866305E-4</v>
      </c>
      <c r="AE77" s="60"/>
      <c r="AF77" s="26" t="s">
        <v>431</v>
      </c>
      <c r="AG77" s="26" t="s">
        <v>431</v>
      </c>
      <c r="AH77" s="26" t="s">
        <v>431</v>
      </c>
      <c r="AI77" s="26" t="s">
        <v>431</v>
      </c>
      <c r="AJ77" s="26" t="s">
        <v>431</v>
      </c>
      <c r="AK77" s="26" t="s">
        <v>436</v>
      </c>
      <c r="AL77" s="49" t="s">
        <v>196</v>
      </c>
    </row>
    <row r="78" spans="1:38" s="2" customFormat="1" ht="26.25" customHeight="1" thickBot="1" x14ac:dyDescent="0.25">
      <c r="A78" s="70" t="s">
        <v>53</v>
      </c>
      <c r="B78" s="70" t="s">
        <v>197</v>
      </c>
      <c r="C78" s="71" t="s">
        <v>198</v>
      </c>
      <c r="D78" s="72"/>
      <c r="E78" s="6" t="s">
        <v>433</v>
      </c>
      <c r="F78" s="6" t="s">
        <v>433</v>
      </c>
      <c r="G78" s="6">
        <v>2.19588128</v>
      </c>
      <c r="H78" s="6" t="s">
        <v>433</v>
      </c>
      <c r="I78" s="6" t="s">
        <v>432</v>
      </c>
      <c r="J78" s="6" t="s">
        <v>432</v>
      </c>
      <c r="K78" s="6" t="s">
        <v>432</v>
      </c>
      <c r="L78" s="6" t="s">
        <v>432</v>
      </c>
      <c r="M78" s="6" t="s">
        <v>433</v>
      </c>
      <c r="N78" s="6">
        <v>5.1019959999999998</v>
      </c>
      <c r="O78" s="6">
        <v>0.26326919999999998</v>
      </c>
      <c r="P78" s="6">
        <v>4.9910000000000003E-2</v>
      </c>
      <c r="Q78" s="6">
        <v>1.2473780000000001</v>
      </c>
      <c r="R78" s="6">
        <v>6.0940529999999997</v>
      </c>
      <c r="S78" s="6">
        <v>11.079072</v>
      </c>
      <c r="T78" s="6">
        <v>0.25838951999999998</v>
      </c>
      <c r="U78" s="6" t="s">
        <v>433</v>
      </c>
      <c r="V78" s="6">
        <v>2.3215400000000002</v>
      </c>
      <c r="W78" s="6">
        <v>2.1681019300000002</v>
      </c>
      <c r="X78" s="6" t="s">
        <v>433</v>
      </c>
      <c r="Y78" s="6" t="s">
        <v>433</v>
      </c>
      <c r="Z78" s="6" t="s">
        <v>433</v>
      </c>
      <c r="AA78" s="6" t="s">
        <v>433</v>
      </c>
      <c r="AB78" s="6" t="s">
        <v>433</v>
      </c>
      <c r="AC78" s="6" t="s">
        <v>433</v>
      </c>
      <c r="AD78" s="6">
        <v>1.6000000000000001E-4</v>
      </c>
      <c r="AE78" s="60"/>
      <c r="AF78" s="26" t="s">
        <v>431</v>
      </c>
      <c r="AG78" s="26" t="s">
        <v>431</v>
      </c>
      <c r="AH78" s="26" t="s">
        <v>431</v>
      </c>
      <c r="AI78" s="26" t="s">
        <v>431</v>
      </c>
      <c r="AJ78" s="26" t="s">
        <v>431</v>
      </c>
      <c r="AK78" s="26" t="s">
        <v>436</v>
      </c>
      <c r="AL78" s="49" t="s">
        <v>199</v>
      </c>
    </row>
    <row r="79" spans="1:38" s="2" customFormat="1" ht="26.25" customHeight="1" thickBot="1" x14ac:dyDescent="0.25">
      <c r="A79" s="70" t="s">
        <v>53</v>
      </c>
      <c r="B79" s="70" t="s">
        <v>200</v>
      </c>
      <c r="C79" s="71" t="s">
        <v>201</v>
      </c>
      <c r="D79" s="72"/>
      <c r="E79" s="6" t="s">
        <v>434</v>
      </c>
      <c r="F79" s="6" t="s">
        <v>434</v>
      </c>
      <c r="G79" s="6" t="s">
        <v>434</v>
      </c>
      <c r="H79" s="6" t="s">
        <v>434</v>
      </c>
      <c r="I79" s="6" t="s">
        <v>434</v>
      </c>
      <c r="J79" s="6" t="s">
        <v>434</v>
      </c>
      <c r="K79" s="6" t="s">
        <v>434</v>
      </c>
      <c r="L79" s="6" t="s">
        <v>434</v>
      </c>
      <c r="M79" s="6" t="s">
        <v>434</v>
      </c>
      <c r="N79" s="6" t="s">
        <v>434</v>
      </c>
      <c r="O79" s="6" t="s">
        <v>434</v>
      </c>
      <c r="P79" s="6" t="s">
        <v>434</v>
      </c>
      <c r="Q79" s="6" t="s">
        <v>434</v>
      </c>
      <c r="R79" s="6" t="s">
        <v>434</v>
      </c>
      <c r="S79" s="6" t="s">
        <v>434</v>
      </c>
      <c r="T79" s="6" t="s">
        <v>434</v>
      </c>
      <c r="U79" s="6" t="s">
        <v>434</v>
      </c>
      <c r="V79" s="6" t="s">
        <v>434</v>
      </c>
      <c r="W79" s="6" t="s">
        <v>434</v>
      </c>
      <c r="X79" s="6" t="s">
        <v>434</v>
      </c>
      <c r="Y79" s="6" t="s">
        <v>434</v>
      </c>
      <c r="Z79" s="6" t="s">
        <v>434</v>
      </c>
      <c r="AA79" s="6" t="s">
        <v>434</v>
      </c>
      <c r="AB79" s="6" t="s">
        <v>434</v>
      </c>
      <c r="AC79" s="6" t="s">
        <v>434</v>
      </c>
      <c r="AD79" s="6" t="s">
        <v>434</v>
      </c>
      <c r="AE79" s="60"/>
      <c r="AF79" s="26" t="s">
        <v>434</v>
      </c>
      <c r="AG79" s="26" t="s">
        <v>434</v>
      </c>
      <c r="AH79" s="26" t="s">
        <v>434</v>
      </c>
      <c r="AI79" s="26" t="s">
        <v>434</v>
      </c>
      <c r="AJ79" s="26" t="s">
        <v>434</v>
      </c>
      <c r="AK79" s="26" t="s">
        <v>434</v>
      </c>
      <c r="AL79" s="49" t="s">
        <v>202</v>
      </c>
    </row>
    <row r="80" spans="1:38" s="2" customFormat="1" ht="26.25" customHeight="1" thickBot="1" x14ac:dyDescent="0.25">
      <c r="A80" s="70" t="s">
        <v>53</v>
      </c>
      <c r="B80" s="74" t="s">
        <v>203</v>
      </c>
      <c r="C80" s="76" t="s">
        <v>204</v>
      </c>
      <c r="D80" s="72"/>
      <c r="E80" s="6" t="s">
        <v>433</v>
      </c>
      <c r="F80" s="6" t="s">
        <v>431</v>
      </c>
      <c r="G80" s="6">
        <v>0.5161</v>
      </c>
      <c r="H80" s="6" t="s">
        <v>433</v>
      </c>
      <c r="I80" s="6" t="s">
        <v>432</v>
      </c>
      <c r="J80" s="6" t="s">
        <v>432</v>
      </c>
      <c r="K80" s="6" t="s">
        <v>432</v>
      </c>
      <c r="L80" s="6" t="s">
        <v>432</v>
      </c>
      <c r="M80" s="6" t="s">
        <v>433</v>
      </c>
      <c r="N80" s="6" t="s">
        <v>433</v>
      </c>
      <c r="O80" s="6" t="s">
        <v>433</v>
      </c>
      <c r="P80" s="6" t="s">
        <v>433</v>
      </c>
      <c r="Q80" s="6" t="s">
        <v>433</v>
      </c>
      <c r="R80" s="6" t="s">
        <v>433</v>
      </c>
      <c r="S80" s="6" t="s">
        <v>433</v>
      </c>
      <c r="T80" s="6" t="s">
        <v>433</v>
      </c>
      <c r="U80" s="6" t="s">
        <v>433</v>
      </c>
      <c r="V80" s="6" t="s">
        <v>433</v>
      </c>
      <c r="W80" s="6" t="s">
        <v>433</v>
      </c>
      <c r="X80" s="6" t="s">
        <v>433</v>
      </c>
      <c r="Y80" s="6" t="s">
        <v>433</v>
      </c>
      <c r="Z80" s="6" t="s">
        <v>433</v>
      </c>
      <c r="AA80" s="6" t="s">
        <v>433</v>
      </c>
      <c r="AB80" s="6" t="s">
        <v>433</v>
      </c>
      <c r="AC80" s="6" t="s">
        <v>433</v>
      </c>
      <c r="AD80" s="6" t="s">
        <v>433</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432</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67.173659739000001</v>
      </c>
      <c r="G82" s="6" t="s">
        <v>431</v>
      </c>
      <c r="H82" s="6" t="s">
        <v>431</v>
      </c>
      <c r="I82" s="6" t="s">
        <v>432</v>
      </c>
      <c r="J82" s="6" t="s">
        <v>432</v>
      </c>
      <c r="K82" s="6" t="s">
        <v>432</v>
      </c>
      <c r="L82" s="6" t="s">
        <v>432</v>
      </c>
      <c r="M82" s="6" t="s">
        <v>431</v>
      </c>
      <c r="N82" s="6" t="s">
        <v>431</v>
      </c>
      <c r="O82" s="6" t="s">
        <v>431</v>
      </c>
      <c r="P82" s="6">
        <v>0.21270423099999999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433</v>
      </c>
      <c r="F83" s="6">
        <v>3.1991116919999998</v>
      </c>
      <c r="G83" s="6" t="s">
        <v>433</v>
      </c>
      <c r="H83" s="6" t="s">
        <v>431</v>
      </c>
      <c r="I83" s="6" t="s">
        <v>432</v>
      </c>
      <c r="J83" s="6" t="s">
        <v>432</v>
      </c>
      <c r="K83" s="6" t="s">
        <v>432</v>
      </c>
      <c r="L83" s="6" t="s">
        <v>432</v>
      </c>
      <c r="M83" s="6" t="s">
        <v>433</v>
      </c>
      <c r="N83" s="6" t="s">
        <v>431</v>
      </c>
      <c r="O83" s="6" t="s">
        <v>431</v>
      </c>
      <c r="P83" s="6" t="s">
        <v>431</v>
      </c>
      <c r="Q83" s="6" t="s">
        <v>431</v>
      </c>
      <c r="R83" s="6" t="s">
        <v>431</v>
      </c>
      <c r="S83" s="6" t="s">
        <v>431</v>
      </c>
      <c r="T83" s="6" t="s">
        <v>431</v>
      </c>
      <c r="U83" s="6" t="s">
        <v>431</v>
      </c>
      <c r="V83" s="6" t="s">
        <v>431</v>
      </c>
      <c r="W83" s="6" t="s">
        <v>433</v>
      </c>
      <c r="X83" s="6" t="s">
        <v>433</v>
      </c>
      <c r="Y83" s="6" t="s">
        <v>433</v>
      </c>
      <c r="Z83" s="6" t="s">
        <v>433</v>
      </c>
      <c r="AA83" s="6" t="s">
        <v>433</v>
      </c>
      <c r="AB83" s="6" t="s">
        <v>433</v>
      </c>
      <c r="AC83" s="6" t="s">
        <v>433</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433</v>
      </c>
      <c r="F84" s="6">
        <v>2.1954887999999999E-2</v>
      </c>
      <c r="G84" s="6" t="s">
        <v>431</v>
      </c>
      <c r="H84" s="6" t="s">
        <v>431</v>
      </c>
      <c r="I84" s="6" t="s">
        <v>432</v>
      </c>
      <c r="J84" s="6" t="s">
        <v>432</v>
      </c>
      <c r="K84" s="6" t="s">
        <v>432</v>
      </c>
      <c r="L84" s="6" t="s">
        <v>432</v>
      </c>
      <c r="M84" s="6">
        <v>1.6043959999999999E-3</v>
      </c>
      <c r="N84" s="6" t="s">
        <v>433</v>
      </c>
      <c r="O84" s="6" t="s">
        <v>433</v>
      </c>
      <c r="P84" s="6" t="s">
        <v>433</v>
      </c>
      <c r="Q84" s="6" t="s">
        <v>431</v>
      </c>
      <c r="R84" s="6" t="s">
        <v>431</v>
      </c>
      <c r="S84" s="6" t="s">
        <v>431</v>
      </c>
      <c r="T84" s="6" t="s">
        <v>431</v>
      </c>
      <c r="U84" s="6" t="s">
        <v>431</v>
      </c>
      <c r="V84" s="6" t="s">
        <v>431</v>
      </c>
      <c r="W84" s="6" t="s">
        <v>433</v>
      </c>
      <c r="X84" s="6" t="s">
        <v>433</v>
      </c>
      <c r="Y84" s="6" t="s">
        <v>433</v>
      </c>
      <c r="Z84" s="6" t="s">
        <v>433</v>
      </c>
      <c r="AA84" s="6" t="s">
        <v>433</v>
      </c>
      <c r="AB84" s="6" t="s">
        <v>433</v>
      </c>
      <c r="AC84" s="6" t="s">
        <v>433</v>
      </c>
      <c r="AD84" s="6" t="s">
        <v>431</v>
      </c>
      <c r="AE84" s="60"/>
      <c r="AF84" s="26" t="s">
        <v>431</v>
      </c>
      <c r="AG84" s="26" t="s">
        <v>431</v>
      </c>
      <c r="AH84" s="26" t="s">
        <v>431</v>
      </c>
      <c r="AI84" s="26" t="s">
        <v>431</v>
      </c>
      <c r="AJ84" s="26" t="s">
        <v>431</v>
      </c>
      <c r="AK84" s="26">
        <v>168883.760182083</v>
      </c>
      <c r="AL84" s="49" t="s">
        <v>412</v>
      </c>
    </row>
    <row r="85" spans="1:38" s="2" customFormat="1" ht="26.25" customHeight="1" thickBot="1" x14ac:dyDescent="0.25">
      <c r="A85" s="70" t="s">
        <v>208</v>
      </c>
      <c r="B85" s="76" t="s">
        <v>215</v>
      </c>
      <c r="C85" s="82" t="s">
        <v>403</v>
      </c>
      <c r="D85" s="72"/>
      <c r="E85" s="6" t="s">
        <v>431</v>
      </c>
      <c r="F85" s="6">
        <v>174.27173555799999</v>
      </c>
      <c r="G85" s="6" t="s">
        <v>431</v>
      </c>
      <c r="H85" s="6" t="s">
        <v>431</v>
      </c>
      <c r="I85" s="6" t="s">
        <v>432</v>
      </c>
      <c r="J85" s="6" t="s">
        <v>432</v>
      </c>
      <c r="K85" s="6" t="s">
        <v>432</v>
      </c>
      <c r="L85" s="6" t="s">
        <v>432</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595.3495037886222</v>
      </c>
      <c r="AL85" s="49" t="s">
        <v>216</v>
      </c>
    </row>
    <row r="86" spans="1:38" s="2" customFormat="1" ht="26.25" customHeight="1" thickBot="1" x14ac:dyDescent="0.25">
      <c r="A86" s="70" t="s">
        <v>208</v>
      </c>
      <c r="B86" s="76" t="s">
        <v>217</v>
      </c>
      <c r="C86" s="80" t="s">
        <v>218</v>
      </c>
      <c r="D86" s="72"/>
      <c r="E86" s="6" t="s">
        <v>431</v>
      </c>
      <c r="F86" s="6">
        <v>47.818668207000002</v>
      </c>
      <c r="G86" s="6" t="s">
        <v>431</v>
      </c>
      <c r="H86" s="6" t="s">
        <v>431</v>
      </c>
      <c r="I86" s="6" t="s">
        <v>432</v>
      </c>
      <c r="J86" s="6" t="s">
        <v>432</v>
      </c>
      <c r="K86" s="6" t="s">
        <v>432</v>
      </c>
      <c r="L86" s="6" t="s">
        <v>432</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103.90243088638613</v>
      </c>
      <c r="AL86" s="49" t="s">
        <v>219</v>
      </c>
    </row>
    <row r="87" spans="1:38" s="2" customFormat="1" ht="26.25" customHeight="1" thickBot="1" x14ac:dyDescent="0.25">
      <c r="A87" s="70" t="s">
        <v>208</v>
      </c>
      <c r="B87" s="76" t="s">
        <v>220</v>
      </c>
      <c r="C87" s="80" t="s">
        <v>221</v>
      </c>
      <c r="D87" s="72"/>
      <c r="E87" s="6" t="s">
        <v>431</v>
      </c>
      <c r="F87" s="6">
        <v>1.4403747179999999</v>
      </c>
      <c r="G87" s="6" t="s">
        <v>431</v>
      </c>
      <c r="H87" s="6" t="s">
        <v>431</v>
      </c>
      <c r="I87" s="6" t="s">
        <v>432</v>
      </c>
      <c r="J87" s="6" t="s">
        <v>432</v>
      </c>
      <c r="K87" s="6" t="s">
        <v>432</v>
      </c>
      <c r="L87" s="6" t="s">
        <v>432</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1.4403747160960001</v>
      </c>
      <c r="AL87" s="49" t="s">
        <v>219</v>
      </c>
    </row>
    <row r="88" spans="1:38" s="2" customFormat="1" ht="26.25" customHeight="1" thickBot="1" x14ac:dyDescent="0.25">
      <c r="A88" s="70" t="s">
        <v>208</v>
      </c>
      <c r="B88" s="76" t="s">
        <v>222</v>
      </c>
      <c r="C88" s="80" t="s">
        <v>223</v>
      </c>
      <c r="D88" s="72"/>
      <c r="E88" s="6" t="s">
        <v>433</v>
      </c>
      <c r="F88" s="6">
        <v>44.696232481999999</v>
      </c>
      <c r="G88" s="6" t="s">
        <v>433</v>
      </c>
      <c r="H88" s="6" t="s">
        <v>433</v>
      </c>
      <c r="I88" s="6" t="s">
        <v>432</v>
      </c>
      <c r="J88" s="6" t="s">
        <v>432</v>
      </c>
      <c r="K88" s="6" t="s">
        <v>433</v>
      </c>
      <c r="L88" s="6" t="s">
        <v>432</v>
      </c>
      <c r="M88" s="6" t="s">
        <v>433</v>
      </c>
      <c r="N88" s="6" t="s">
        <v>433</v>
      </c>
      <c r="O88" s="6" t="s">
        <v>433</v>
      </c>
      <c r="P88" s="6" t="s">
        <v>433</v>
      </c>
      <c r="Q88" s="6" t="s">
        <v>433</v>
      </c>
      <c r="R88" s="6" t="s">
        <v>433</v>
      </c>
      <c r="S88" s="6" t="s">
        <v>433</v>
      </c>
      <c r="T88" s="6" t="s">
        <v>433</v>
      </c>
      <c r="U88" s="6" t="s">
        <v>433</v>
      </c>
      <c r="V88" s="6" t="s">
        <v>433</v>
      </c>
      <c r="W88" s="6" t="s">
        <v>433</v>
      </c>
      <c r="X88" s="6" t="s">
        <v>433</v>
      </c>
      <c r="Y88" s="6" t="s">
        <v>433</v>
      </c>
      <c r="Z88" s="6" t="s">
        <v>433</v>
      </c>
      <c r="AA88" s="6" t="s">
        <v>433</v>
      </c>
      <c r="AB88" s="6" t="s">
        <v>433</v>
      </c>
      <c r="AC88" s="6" t="s">
        <v>433</v>
      </c>
      <c r="AD88" s="6" t="s">
        <v>433</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23.490163989999999</v>
      </c>
      <c r="G89" s="6" t="s">
        <v>431</v>
      </c>
      <c r="H89" s="6" t="s">
        <v>431</v>
      </c>
      <c r="I89" s="6" t="s">
        <v>432</v>
      </c>
      <c r="J89" s="6" t="s">
        <v>432</v>
      </c>
      <c r="K89" s="6" t="s">
        <v>432</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433</v>
      </c>
      <c r="F90" s="6">
        <v>22.224979266999998</v>
      </c>
      <c r="G90" s="6" t="s">
        <v>433</v>
      </c>
      <c r="H90" s="6" t="s">
        <v>433</v>
      </c>
      <c r="I90" s="6" t="s">
        <v>432</v>
      </c>
      <c r="J90" s="6" t="s">
        <v>432</v>
      </c>
      <c r="K90" s="6" t="s">
        <v>432</v>
      </c>
      <c r="L90" s="6" t="s">
        <v>432</v>
      </c>
      <c r="M90" s="6" t="s">
        <v>433</v>
      </c>
      <c r="N90" s="6" t="s">
        <v>433</v>
      </c>
      <c r="O90" s="6" t="s">
        <v>433</v>
      </c>
      <c r="P90" s="6" t="s">
        <v>433</v>
      </c>
      <c r="Q90" s="6" t="s">
        <v>433</v>
      </c>
      <c r="R90" s="6" t="s">
        <v>433</v>
      </c>
      <c r="S90" s="6" t="s">
        <v>433</v>
      </c>
      <c r="T90" s="6" t="s">
        <v>433</v>
      </c>
      <c r="U90" s="6" t="s">
        <v>433</v>
      </c>
      <c r="V90" s="6" t="s">
        <v>433</v>
      </c>
      <c r="W90" s="6" t="s">
        <v>433</v>
      </c>
      <c r="X90" s="6">
        <v>3.7045493190259891E-4</v>
      </c>
      <c r="Y90" s="6">
        <v>1.8699153705559754E-4</v>
      </c>
      <c r="Z90" s="6">
        <v>1.8699153705559754E-4</v>
      </c>
      <c r="AA90" s="6">
        <v>1.8699153705559754E-4</v>
      </c>
      <c r="AB90" s="6">
        <v>9.3142954306939154E-4</v>
      </c>
      <c r="AC90" s="6" t="s">
        <v>433</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1.5265938E-2</v>
      </c>
      <c r="F91" s="6">
        <v>3.9536953999999999E-2</v>
      </c>
      <c r="G91" s="6">
        <v>6.5291150000000003E-3</v>
      </c>
      <c r="H91" s="6">
        <v>3.3900485000000001E-2</v>
      </c>
      <c r="I91" s="6" t="s">
        <v>432</v>
      </c>
      <c r="J91" s="6" t="s">
        <v>432</v>
      </c>
      <c r="K91" s="6" t="s">
        <v>432</v>
      </c>
      <c r="L91" s="6" t="s">
        <v>432</v>
      </c>
      <c r="M91" s="6">
        <v>0.46555845000000001</v>
      </c>
      <c r="N91" s="6">
        <v>1.694973E-3</v>
      </c>
      <c r="O91" s="6">
        <v>4.4114680000000003E-2</v>
      </c>
      <c r="P91" s="6">
        <v>1.2499999999999999E-7</v>
      </c>
      <c r="Q91" s="6">
        <v>2.8779999999999998E-6</v>
      </c>
      <c r="R91" s="6">
        <v>3.3730999999999999E-5</v>
      </c>
      <c r="S91" s="6">
        <v>4.5071391000000002E-2</v>
      </c>
      <c r="T91" s="6">
        <v>2.2120595E-2</v>
      </c>
      <c r="U91" s="6" t="s">
        <v>433</v>
      </c>
      <c r="V91" s="6">
        <v>2.2617847999999999E-2</v>
      </c>
      <c r="W91" s="6">
        <v>8.1687923319890003E-4</v>
      </c>
      <c r="X91" s="6">
        <v>9.0673594885077897E-4</v>
      </c>
      <c r="Y91" s="6">
        <v>3.6759565493950499E-4</v>
      </c>
      <c r="Z91" s="6">
        <v>3.6759565493950499E-4</v>
      </c>
      <c r="AA91" s="6">
        <v>3.6759565493950499E-4</v>
      </c>
      <c r="AB91" s="6">
        <v>2.009522913669294E-3</v>
      </c>
      <c r="AC91" s="6" t="s">
        <v>433</v>
      </c>
      <c r="AD91" s="6" t="s">
        <v>433</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1.2698560000000001</v>
      </c>
      <c r="F92" s="6">
        <v>2.8427986000000001</v>
      </c>
      <c r="G92" s="6">
        <v>2.5473319999999999</v>
      </c>
      <c r="H92" s="6" t="s">
        <v>433</v>
      </c>
      <c r="I92" s="6" t="s">
        <v>432</v>
      </c>
      <c r="J92" s="6" t="s">
        <v>432</v>
      </c>
      <c r="K92" s="6" t="s">
        <v>432</v>
      </c>
      <c r="L92" s="6" t="s">
        <v>432</v>
      </c>
      <c r="M92" s="6">
        <v>7.7349030000000001</v>
      </c>
      <c r="N92" s="6" t="s">
        <v>431</v>
      </c>
      <c r="O92" s="6" t="s">
        <v>431</v>
      </c>
      <c r="P92" s="6" t="s">
        <v>431</v>
      </c>
      <c r="Q92" s="6" t="s">
        <v>431</v>
      </c>
      <c r="R92" s="6" t="s">
        <v>431</v>
      </c>
      <c r="S92" s="6" t="s">
        <v>431</v>
      </c>
      <c r="T92" s="6" t="s">
        <v>431</v>
      </c>
      <c r="U92" s="6" t="s">
        <v>431</v>
      </c>
      <c r="V92" s="6" t="s">
        <v>431</v>
      </c>
      <c r="W92" s="6" t="s">
        <v>431</v>
      </c>
      <c r="X92" s="6" t="s">
        <v>433</v>
      </c>
      <c r="Y92" s="6" t="s">
        <v>433</v>
      </c>
      <c r="Z92" s="6" t="s">
        <v>433</v>
      </c>
      <c r="AA92" s="6" t="s">
        <v>433</v>
      </c>
      <c r="AB92" s="6" t="s">
        <v>433</v>
      </c>
      <c r="AC92" s="6" t="s">
        <v>433</v>
      </c>
      <c r="AD92" s="6" t="s">
        <v>431</v>
      </c>
      <c r="AE92" s="60"/>
      <c r="AF92" s="26" t="s">
        <v>431</v>
      </c>
      <c r="AG92" s="26" t="s">
        <v>431</v>
      </c>
      <c r="AH92" s="26" t="s">
        <v>431</v>
      </c>
      <c r="AI92" s="26" t="s">
        <v>431</v>
      </c>
      <c r="AJ92" s="26" t="s">
        <v>431</v>
      </c>
      <c r="AK92" s="26">
        <v>1435.779</v>
      </c>
      <c r="AL92" s="49" t="s">
        <v>231</v>
      </c>
    </row>
    <row r="93" spans="1:38" s="2" customFormat="1" ht="26.25" customHeight="1" thickBot="1" x14ac:dyDescent="0.25">
      <c r="A93" s="70" t="s">
        <v>53</v>
      </c>
      <c r="B93" s="74" t="s">
        <v>232</v>
      </c>
      <c r="C93" s="71" t="s">
        <v>405</v>
      </c>
      <c r="D93" s="77"/>
      <c r="E93" s="6" t="s">
        <v>431</v>
      </c>
      <c r="F93" s="6">
        <v>21.882803347999999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6319.8552048020665</v>
      </c>
      <c r="AL93" s="49" t="s">
        <v>233</v>
      </c>
    </row>
    <row r="94" spans="1:38" s="2" customFormat="1" ht="26.25" customHeight="1" thickBot="1" x14ac:dyDescent="0.25">
      <c r="A94" s="70" t="s">
        <v>53</v>
      </c>
      <c r="B94" s="83" t="s">
        <v>406</v>
      </c>
      <c r="C94" s="71" t="s">
        <v>234</v>
      </c>
      <c r="D94" s="72"/>
      <c r="E94" s="6" t="s">
        <v>434</v>
      </c>
      <c r="F94" s="6" t="s">
        <v>434</v>
      </c>
      <c r="G94" s="6" t="s">
        <v>434</v>
      </c>
      <c r="H94" s="6" t="s">
        <v>434</v>
      </c>
      <c r="I94" s="6" t="s">
        <v>434</v>
      </c>
      <c r="J94" s="6" t="s">
        <v>434</v>
      </c>
      <c r="K94" s="6" t="s">
        <v>434</v>
      </c>
      <c r="L94" s="6" t="s">
        <v>434</v>
      </c>
      <c r="M94" s="6" t="s">
        <v>434</v>
      </c>
      <c r="N94" s="6" t="s">
        <v>434</v>
      </c>
      <c r="O94" s="6" t="s">
        <v>434</v>
      </c>
      <c r="P94" s="6" t="s">
        <v>434</v>
      </c>
      <c r="Q94" s="6" t="s">
        <v>434</v>
      </c>
      <c r="R94" s="6" t="s">
        <v>434</v>
      </c>
      <c r="S94" s="6" t="s">
        <v>434</v>
      </c>
      <c r="T94" s="6" t="s">
        <v>434</v>
      </c>
      <c r="U94" s="6" t="s">
        <v>434</v>
      </c>
      <c r="V94" s="6" t="s">
        <v>434</v>
      </c>
      <c r="W94" s="6" t="s">
        <v>434</v>
      </c>
      <c r="X94" s="6" t="s">
        <v>434</v>
      </c>
      <c r="Y94" s="6" t="s">
        <v>434</v>
      </c>
      <c r="Z94" s="6" t="s">
        <v>434</v>
      </c>
      <c r="AA94" s="6" t="s">
        <v>434</v>
      </c>
      <c r="AB94" s="6" t="s">
        <v>434</v>
      </c>
      <c r="AC94" s="6" t="s">
        <v>434</v>
      </c>
      <c r="AD94" s="6" t="s">
        <v>434</v>
      </c>
      <c r="AE94" s="60"/>
      <c r="AF94" s="26" t="s">
        <v>434</v>
      </c>
      <c r="AG94" s="26" t="s">
        <v>434</v>
      </c>
      <c r="AH94" s="26" t="s">
        <v>434</v>
      </c>
      <c r="AI94" s="26" t="s">
        <v>434</v>
      </c>
      <c r="AJ94" s="26" t="s">
        <v>434</v>
      </c>
      <c r="AK94" s="26" t="s">
        <v>434</v>
      </c>
      <c r="AL94" s="49" t="s">
        <v>412</v>
      </c>
    </row>
    <row r="95" spans="1:38" s="2" customFormat="1" ht="26.25" customHeight="1" thickBot="1" x14ac:dyDescent="0.25">
      <c r="A95" s="70" t="s">
        <v>53</v>
      </c>
      <c r="B95" s="83" t="s">
        <v>235</v>
      </c>
      <c r="C95" s="71" t="s">
        <v>236</v>
      </c>
      <c r="D95" s="77"/>
      <c r="E95" s="6" t="s">
        <v>433</v>
      </c>
      <c r="F95" s="6" t="s">
        <v>433</v>
      </c>
      <c r="G95" s="6" t="s">
        <v>433</v>
      </c>
      <c r="H95" s="6" t="s">
        <v>433</v>
      </c>
      <c r="I95" s="6" t="s">
        <v>432</v>
      </c>
      <c r="J95" s="6" t="s">
        <v>432</v>
      </c>
      <c r="K95" s="6" t="s">
        <v>432</v>
      </c>
      <c r="L95" s="6" t="s">
        <v>432</v>
      </c>
      <c r="M95" s="6" t="s">
        <v>433</v>
      </c>
      <c r="N95" s="6" t="s">
        <v>431</v>
      </c>
      <c r="O95" s="6" t="s">
        <v>431</v>
      </c>
      <c r="P95" s="6" t="s">
        <v>431</v>
      </c>
      <c r="Q95" s="6" t="s">
        <v>433</v>
      </c>
      <c r="R95" s="6" t="s">
        <v>431</v>
      </c>
      <c r="S95" s="6" t="s">
        <v>433</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1800.4819302949049</v>
      </c>
      <c r="AL95" s="49" t="s">
        <v>412</v>
      </c>
    </row>
    <row r="96" spans="1:38" s="2" customFormat="1" ht="26.25" customHeight="1" thickBot="1" x14ac:dyDescent="0.25">
      <c r="A96" s="70" t="s">
        <v>53</v>
      </c>
      <c r="B96" s="74" t="s">
        <v>237</v>
      </c>
      <c r="C96" s="71" t="s">
        <v>238</v>
      </c>
      <c r="D96" s="84"/>
      <c r="E96" s="6" t="s">
        <v>433</v>
      </c>
      <c r="F96" s="6" t="s">
        <v>433</v>
      </c>
      <c r="G96" s="6" t="s">
        <v>433</v>
      </c>
      <c r="H96" s="6" t="s">
        <v>433</v>
      </c>
      <c r="I96" s="6" t="s">
        <v>432</v>
      </c>
      <c r="J96" s="6" t="s">
        <v>432</v>
      </c>
      <c r="K96" s="6" t="s">
        <v>432</v>
      </c>
      <c r="L96" s="6" t="s">
        <v>432</v>
      </c>
      <c r="M96" s="6" t="s">
        <v>433</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433</v>
      </c>
      <c r="AD96" s="6" t="s">
        <v>433</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432</v>
      </c>
      <c r="J97" s="6" t="s">
        <v>432</v>
      </c>
      <c r="K97" s="6" t="s">
        <v>432</v>
      </c>
      <c r="L97" s="6" t="s">
        <v>432</v>
      </c>
      <c r="M97" s="6" t="s">
        <v>431</v>
      </c>
      <c r="N97" s="6" t="s">
        <v>433</v>
      </c>
      <c r="O97" s="6" t="s">
        <v>433</v>
      </c>
      <c r="P97" s="6" t="s">
        <v>433</v>
      </c>
      <c r="Q97" s="6" t="s">
        <v>433</v>
      </c>
      <c r="R97" s="6" t="s">
        <v>433</v>
      </c>
      <c r="S97" s="6" t="s">
        <v>433</v>
      </c>
      <c r="T97" s="6" t="s">
        <v>433</v>
      </c>
      <c r="U97" s="6" t="s">
        <v>433</v>
      </c>
      <c r="V97" s="6" t="s">
        <v>433</v>
      </c>
      <c r="W97" s="6" t="s">
        <v>431</v>
      </c>
      <c r="X97" s="6" t="s">
        <v>431</v>
      </c>
      <c r="Y97" s="6" t="s">
        <v>431</v>
      </c>
      <c r="Z97" s="6" t="s">
        <v>431</v>
      </c>
      <c r="AA97" s="6" t="s">
        <v>431</v>
      </c>
      <c r="AB97" s="6" t="s">
        <v>431</v>
      </c>
      <c r="AC97" s="6" t="s">
        <v>433</v>
      </c>
      <c r="AD97" s="6">
        <v>2189.735326</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7.2364331000000004E-2</v>
      </c>
      <c r="I98" s="6" t="s">
        <v>432</v>
      </c>
      <c r="J98" s="6" t="s">
        <v>432</v>
      </c>
      <c r="K98" s="6" t="s">
        <v>432</v>
      </c>
      <c r="L98" s="6" t="s">
        <v>432</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0.82653883399999994</v>
      </c>
      <c r="F99" s="6">
        <v>26.268670885999999</v>
      </c>
      <c r="G99" s="6" t="s">
        <v>431</v>
      </c>
      <c r="H99" s="6">
        <v>36.750034112999998</v>
      </c>
      <c r="I99" s="6" t="s">
        <v>432</v>
      </c>
      <c r="J99" s="6" t="s">
        <v>432</v>
      </c>
      <c r="K99" s="6" t="s">
        <v>432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1254.0830000000001</v>
      </c>
      <c r="AL99" s="49" t="s">
        <v>245</v>
      </c>
    </row>
    <row r="100" spans="1:38" s="2" customFormat="1" ht="26.25" customHeight="1" thickBot="1" x14ac:dyDescent="0.25">
      <c r="A100" s="70" t="s">
        <v>243</v>
      </c>
      <c r="B100" s="70" t="s">
        <v>246</v>
      </c>
      <c r="C100" s="71" t="s">
        <v>408</v>
      </c>
      <c r="D100" s="84"/>
      <c r="E100" s="6">
        <v>1.284441481</v>
      </c>
      <c r="F100" s="6">
        <v>17.394993988</v>
      </c>
      <c r="G100" s="6" t="s">
        <v>431</v>
      </c>
      <c r="H100" s="6">
        <v>32.270028271999998</v>
      </c>
      <c r="I100" s="6" t="s">
        <v>432</v>
      </c>
      <c r="J100" s="6" t="s">
        <v>432</v>
      </c>
      <c r="K100" s="6" t="s">
        <v>432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4614.88</v>
      </c>
      <c r="AL100" s="49" t="s">
        <v>245</v>
      </c>
    </row>
    <row r="101" spans="1:38" s="2" customFormat="1" ht="26.25" customHeight="1" thickBot="1" x14ac:dyDescent="0.25">
      <c r="A101" s="70" t="s">
        <v>243</v>
      </c>
      <c r="B101" s="70" t="s">
        <v>247</v>
      </c>
      <c r="C101" s="71" t="s">
        <v>248</v>
      </c>
      <c r="D101" s="84"/>
      <c r="E101" s="6">
        <v>0.31651881300000001</v>
      </c>
      <c r="F101" s="6">
        <v>0.96520041099999998</v>
      </c>
      <c r="G101" s="6" t="s">
        <v>431</v>
      </c>
      <c r="H101" s="6">
        <v>9.1027991789999998</v>
      </c>
      <c r="I101" s="6" t="s">
        <v>432</v>
      </c>
      <c r="J101" s="6" t="s">
        <v>432</v>
      </c>
      <c r="K101" s="6" t="s">
        <v>432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24827.164000000001</v>
      </c>
      <c r="AL101" s="49" t="s">
        <v>245</v>
      </c>
    </row>
    <row r="102" spans="1:38" s="2" customFormat="1" ht="26.25" customHeight="1" thickBot="1" x14ac:dyDescent="0.25">
      <c r="A102" s="70" t="s">
        <v>243</v>
      </c>
      <c r="B102" s="70" t="s">
        <v>249</v>
      </c>
      <c r="C102" s="71" t="s">
        <v>386</v>
      </c>
      <c r="D102" s="84"/>
      <c r="E102" s="6">
        <v>0.460432381</v>
      </c>
      <c r="F102" s="6">
        <v>10.670088739000001</v>
      </c>
      <c r="G102" s="6" t="s">
        <v>431</v>
      </c>
      <c r="H102" s="6">
        <v>63.649304848</v>
      </c>
      <c r="I102" s="6" t="s">
        <v>432</v>
      </c>
      <c r="J102" s="6" t="s">
        <v>432</v>
      </c>
      <c r="K102" s="6" t="s">
        <v>432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19188.986000000001</v>
      </c>
      <c r="AL102" s="49" t="s">
        <v>245</v>
      </c>
    </row>
    <row r="103" spans="1:38" s="2" customFormat="1" ht="26.25" customHeight="1" thickBot="1" x14ac:dyDescent="0.25">
      <c r="A103" s="70" t="s">
        <v>243</v>
      </c>
      <c r="B103" s="70" t="s">
        <v>250</v>
      </c>
      <c r="C103" s="71" t="s">
        <v>251</v>
      </c>
      <c r="D103" s="84"/>
      <c r="E103" s="6" t="s">
        <v>434</v>
      </c>
      <c r="F103" s="6" t="s">
        <v>434</v>
      </c>
      <c r="G103" s="6" t="s">
        <v>434</v>
      </c>
      <c r="H103" s="6" t="s">
        <v>434</v>
      </c>
      <c r="I103" s="6" t="s">
        <v>434</v>
      </c>
      <c r="J103" s="6" t="s">
        <v>434</v>
      </c>
      <c r="K103" s="6" t="s">
        <v>434</v>
      </c>
      <c r="L103" s="6" t="s">
        <v>434</v>
      </c>
      <c r="M103" s="6" t="s">
        <v>434</v>
      </c>
      <c r="N103" s="6" t="s">
        <v>434</v>
      </c>
      <c r="O103" s="6" t="s">
        <v>434</v>
      </c>
      <c r="P103" s="6" t="s">
        <v>434</v>
      </c>
      <c r="Q103" s="6" t="s">
        <v>434</v>
      </c>
      <c r="R103" s="6" t="s">
        <v>434</v>
      </c>
      <c r="S103" s="6" t="s">
        <v>434</v>
      </c>
      <c r="T103" s="6" t="s">
        <v>434</v>
      </c>
      <c r="U103" s="6" t="s">
        <v>434</v>
      </c>
      <c r="V103" s="6" t="s">
        <v>434</v>
      </c>
      <c r="W103" s="6" t="s">
        <v>434</v>
      </c>
      <c r="X103" s="6" t="s">
        <v>434</v>
      </c>
      <c r="Y103" s="6" t="s">
        <v>434</v>
      </c>
      <c r="Z103" s="6" t="s">
        <v>434</v>
      </c>
      <c r="AA103" s="6" t="s">
        <v>434</v>
      </c>
      <c r="AB103" s="6" t="s">
        <v>434</v>
      </c>
      <c r="AC103" s="6" t="s">
        <v>434</v>
      </c>
      <c r="AD103" s="6" t="s">
        <v>434</v>
      </c>
      <c r="AE103" s="60"/>
      <c r="AF103" s="26" t="s">
        <v>434</v>
      </c>
      <c r="AG103" s="26" t="s">
        <v>434</v>
      </c>
      <c r="AH103" s="26" t="s">
        <v>434</v>
      </c>
      <c r="AI103" s="26" t="s">
        <v>434</v>
      </c>
      <c r="AJ103" s="26" t="s">
        <v>434</v>
      </c>
      <c r="AK103" s="26" t="s">
        <v>434</v>
      </c>
      <c r="AL103" s="49" t="s">
        <v>245</v>
      </c>
    </row>
    <row r="104" spans="1:38" s="2" customFormat="1" ht="26.25" customHeight="1" thickBot="1" x14ac:dyDescent="0.25">
      <c r="A104" s="70" t="s">
        <v>243</v>
      </c>
      <c r="B104" s="70" t="s">
        <v>252</v>
      </c>
      <c r="C104" s="71" t="s">
        <v>253</v>
      </c>
      <c r="D104" s="84"/>
      <c r="E104" s="6">
        <v>9.5300960000000004E-2</v>
      </c>
      <c r="F104" s="6">
        <v>0.21312652600000001</v>
      </c>
      <c r="G104" s="6" t="s">
        <v>431</v>
      </c>
      <c r="H104" s="6">
        <v>2.3156535429999998</v>
      </c>
      <c r="I104" s="6" t="s">
        <v>432</v>
      </c>
      <c r="J104" s="6" t="s">
        <v>432</v>
      </c>
      <c r="K104" s="6" t="s">
        <v>432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2795.7539999999999</v>
      </c>
      <c r="AL104" s="49" t="s">
        <v>245</v>
      </c>
    </row>
    <row r="105" spans="1:38" s="2" customFormat="1" ht="26.25" customHeight="1" thickBot="1" x14ac:dyDescent="0.25">
      <c r="A105" s="70" t="s">
        <v>243</v>
      </c>
      <c r="B105" s="70" t="s">
        <v>254</v>
      </c>
      <c r="C105" s="71" t="s">
        <v>255</v>
      </c>
      <c r="D105" s="84"/>
      <c r="E105" s="6">
        <v>7.0169324000000005E-2</v>
      </c>
      <c r="F105" s="6">
        <v>0.30593127799999997</v>
      </c>
      <c r="G105" s="6" t="s">
        <v>431</v>
      </c>
      <c r="H105" s="6">
        <v>1.84791627</v>
      </c>
      <c r="I105" s="6" t="s">
        <v>432</v>
      </c>
      <c r="J105" s="6" t="s">
        <v>432</v>
      </c>
      <c r="K105" s="6" t="s">
        <v>432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238.52200003714921</v>
      </c>
      <c r="AL105" s="49" t="s">
        <v>245</v>
      </c>
    </row>
    <row r="106" spans="1:38" s="2" customFormat="1" ht="26.25" customHeight="1" thickBot="1" x14ac:dyDescent="0.25">
      <c r="A106" s="70" t="s">
        <v>243</v>
      </c>
      <c r="B106" s="70" t="s">
        <v>256</v>
      </c>
      <c r="C106" s="71" t="s">
        <v>257</v>
      </c>
      <c r="D106" s="84"/>
      <c r="E106" s="6">
        <v>6.505579E-3</v>
      </c>
      <c r="F106" s="6">
        <v>0.107374842</v>
      </c>
      <c r="G106" s="6" t="s">
        <v>431</v>
      </c>
      <c r="H106" s="6">
        <v>0.233604426</v>
      </c>
      <c r="I106" s="6" t="s">
        <v>432</v>
      </c>
      <c r="J106" s="6" t="s">
        <v>432</v>
      </c>
      <c r="K106" s="6" t="s">
        <v>432</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107.75100001578301</v>
      </c>
      <c r="AL106" s="49" t="s">
        <v>245</v>
      </c>
    </row>
    <row r="107" spans="1:38" s="2" customFormat="1" ht="26.25" customHeight="1" thickBot="1" x14ac:dyDescent="0.25">
      <c r="A107" s="70" t="s">
        <v>243</v>
      </c>
      <c r="B107" s="70" t="s">
        <v>258</v>
      </c>
      <c r="C107" s="71" t="s">
        <v>379</v>
      </c>
      <c r="D107" s="84"/>
      <c r="E107" s="6">
        <v>0.52891012599999998</v>
      </c>
      <c r="F107" s="6">
        <v>1.647032544</v>
      </c>
      <c r="G107" s="6" t="s">
        <v>431</v>
      </c>
      <c r="H107" s="6">
        <v>7.6789172289999996</v>
      </c>
      <c r="I107" s="6" t="s">
        <v>432</v>
      </c>
      <c r="J107" s="6" t="s">
        <v>432</v>
      </c>
      <c r="K107" s="6" t="s">
        <v>432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41444.680999999997</v>
      </c>
      <c r="AL107" s="49" t="s">
        <v>245</v>
      </c>
    </row>
    <row r="108" spans="1:38" s="2" customFormat="1" ht="26.25" customHeight="1" thickBot="1" x14ac:dyDescent="0.25">
      <c r="A108" s="70" t="s">
        <v>243</v>
      </c>
      <c r="B108" s="70" t="s">
        <v>259</v>
      </c>
      <c r="C108" s="71" t="s">
        <v>380</v>
      </c>
      <c r="D108" s="84"/>
      <c r="E108" s="6">
        <v>1.197054077</v>
      </c>
      <c r="F108" s="6">
        <v>10.710409867999999</v>
      </c>
      <c r="G108" s="6" t="s">
        <v>431</v>
      </c>
      <c r="H108" s="6">
        <v>25.186107078999999</v>
      </c>
      <c r="I108" s="6" t="s">
        <v>432</v>
      </c>
      <c r="J108" s="6" t="s">
        <v>432</v>
      </c>
      <c r="K108" s="6" t="s">
        <v>432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77493.728000000003</v>
      </c>
      <c r="AL108" s="49" t="s">
        <v>245</v>
      </c>
    </row>
    <row r="109" spans="1:38" s="2" customFormat="1" ht="26.25" customHeight="1" thickBot="1" x14ac:dyDescent="0.25">
      <c r="A109" s="70" t="s">
        <v>243</v>
      </c>
      <c r="B109" s="70" t="s">
        <v>260</v>
      </c>
      <c r="C109" s="71" t="s">
        <v>381</v>
      </c>
      <c r="D109" s="84"/>
      <c r="E109" s="6">
        <v>0.120466535</v>
      </c>
      <c r="F109" s="6">
        <v>0.52582137100000004</v>
      </c>
      <c r="G109" s="6" t="s">
        <v>431</v>
      </c>
      <c r="H109" s="6">
        <v>3.4877221789999999</v>
      </c>
      <c r="I109" s="6" t="s">
        <v>432</v>
      </c>
      <c r="J109" s="6" t="s">
        <v>432</v>
      </c>
      <c r="K109" s="6" t="s">
        <v>432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5231.4189999999999</v>
      </c>
      <c r="AL109" s="49" t="s">
        <v>245</v>
      </c>
    </row>
    <row r="110" spans="1:38" s="2" customFormat="1" ht="26.25" customHeight="1" thickBot="1" x14ac:dyDescent="0.25">
      <c r="A110" s="70" t="s">
        <v>243</v>
      </c>
      <c r="B110" s="70" t="s">
        <v>261</v>
      </c>
      <c r="C110" s="71" t="s">
        <v>382</v>
      </c>
      <c r="D110" s="84"/>
      <c r="E110" s="6">
        <v>0.49809048299999997</v>
      </c>
      <c r="F110" s="6">
        <v>2.1807160080000001</v>
      </c>
      <c r="G110" s="6" t="s">
        <v>431</v>
      </c>
      <c r="H110" s="6">
        <v>14.420923422</v>
      </c>
      <c r="I110" s="6" t="s">
        <v>432</v>
      </c>
      <c r="J110" s="6" t="s">
        <v>432</v>
      </c>
      <c r="K110" s="6" t="s">
        <v>432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21704.23</v>
      </c>
      <c r="AL110" s="49" t="s">
        <v>245</v>
      </c>
    </row>
    <row r="111" spans="1:38" s="2" customFormat="1" ht="26.25" customHeight="1" thickBot="1" x14ac:dyDescent="0.25">
      <c r="A111" s="70" t="s">
        <v>243</v>
      </c>
      <c r="B111" s="70" t="s">
        <v>262</v>
      </c>
      <c r="C111" s="71" t="s">
        <v>376</v>
      </c>
      <c r="D111" s="84"/>
      <c r="E111" s="6">
        <v>1.8643061860000001</v>
      </c>
      <c r="F111" s="6">
        <v>1.1722204140000001</v>
      </c>
      <c r="G111" s="6" t="s">
        <v>431</v>
      </c>
      <c r="H111" s="6">
        <v>31.705441445000002</v>
      </c>
      <c r="I111" s="6" t="s">
        <v>432</v>
      </c>
      <c r="J111" s="6" t="s">
        <v>432</v>
      </c>
      <c r="K111" s="6" t="s">
        <v>432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16006.543</v>
      </c>
      <c r="AL111" s="49" t="s">
        <v>245</v>
      </c>
    </row>
    <row r="112" spans="1:38" s="2" customFormat="1" ht="26.25" customHeight="1" thickBot="1" x14ac:dyDescent="0.25">
      <c r="A112" s="70" t="s">
        <v>263</v>
      </c>
      <c r="B112" s="70" t="s">
        <v>264</v>
      </c>
      <c r="C112" s="71" t="s">
        <v>265</v>
      </c>
      <c r="D112" s="72"/>
      <c r="E112" s="6">
        <v>41.499134761999997</v>
      </c>
      <c r="F112" s="6" t="s">
        <v>431</v>
      </c>
      <c r="G112" s="6" t="s">
        <v>431</v>
      </c>
      <c r="H112" s="6">
        <v>124.07489152700001</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1037478368.9653645</v>
      </c>
      <c r="AL112" s="49" t="s">
        <v>418</v>
      </c>
    </row>
    <row r="113" spans="1:38" s="2" customFormat="1" ht="26.25" customHeight="1" thickBot="1" x14ac:dyDescent="0.25">
      <c r="A113" s="70" t="s">
        <v>263</v>
      </c>
      <c r="B113" s="85" t="s">
        <v>266</v>
      </c>
      <c r="C113" s="86" t="s">
        <v>267</v>
      </c>
      <c r="D113" s="72"/>
      <c r="E113" s="6">
        <v>19.290822549000001</v>
      </c>
      <c r="F113" s="6">
        <v>26.209047092999999</v>
      </c>
      <c r="G113" s="6" t="s">
        <v>431</v>
      </c>
      <c r="H113" s="6">
        <v>147.96820176700001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0.62190709399999999</v>
      </c>
      <c r="F114" s="6" t="s">
        <v>431</v>
      </c>
      <c r="G114" s="6" t="s">
        <v>431</v>
      </c>
      <c r="H114" s="6">
        <v>2.0211980500000002</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0.22031424799999999</v>
      </c>
      <c r="F115" s="6" t="s">
        <v>431</v>
      </c>
      <c r="G115" s="6" t="s">
        <v>431</v>
      </c>
      <c r="H115" s="6">
        <v>0.44062849700000001</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10.972417535</v>
      </c>
      <c r="F116" s="6">
        <v>1.137550369</v>
      </c>
      <c r="G116" s="6" t="s">
        <v>431</v>
      </c>
      <c r="H116" s="6">
        <v>27.620095826</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4.8543250609999999</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t="s">
        <v>432</v>
      </c>
      <c r="J119" s="6" t="s">
        <v>432</v>
      </c>
      <c r="K119" s="6" t="s">
        <v>432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9.0867153330000008</v>
      </c>
      <c r="G121" s="6" t="s">
        <v>431</v>
      </c>
      <c r="H121" s="6" t="s">
        <v>433</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76.259522000000004</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21.206552821999999</v>
      </c>
      <c r="F123" s="6">
        <v>38.922447613000003</v>
      </c>
      <c r="G123" s="6">
        <v>3.0929369150000001</v>
      </c>
      <c r="H123" s="6">
        <v>21.886095567000002</v>
      </c>
      <c r="I123" s="6" t="s">
        <v>432</v>
      </c>
      <c r="J123" s="6" t="s">
        <v>432</v>
      </c>
      <c r="K123" s="6" t="s">
        <v>432</v>
      </c>
      <c r="L123" s="6" t="s">
        <v>432</v>
      </c>
      <c r="M123" s="6">
        <v>643.55306187999997</v>
      </c>
      <c r="N123" s="6">
        <v>0.57923097499999998</v>
      </c>
      <c r="O123" s="6">
        <v>5.0765647300000003</v>
      </c>
      <c r="P123" s="6">
        <v>0.98497815300000002</v>
      </c>
      <c r="Q123" s="6">
        <v>7.8015004999999998E-2</v>
      </c>
      <c r="R123" s="6">
        <v>0.91018787400000001</v>
      </c>
      <c r="S123" s="6">
        <v>0.53769935199999996</v>
      </c>
      <c r="T123" s="6">
        <v>0.347940156</v>
      </c>
      <c r="U123" s="6">
        <v>0.24458728699999999</v>
      </c>
      <c r="V123" s="6">
        <v>5.4030396810000001</v>
      </c>
      <c r="W123" s="6">
        <v>4.5596032437927789</v>
      </c>
      <c r="X123" s="6">
        <v>14.826790653516049</v>
      </c>
      <c r="Y123" s="6">
        <v>16.764381710339208</v>
      </c>
      <c r="Z123" s="6">
        <v>7.1054774846681932</v>
      </c>
      <c r="AA123" s="6">
        <v>6.1169077168385533</v>
      </c>
      <c r="AB123" s="6">
        <v>44.813557565362004</v>
      </c>
      <c r="AC123" s="6" t="s">
        <v>431</v>
      </c>
      <c r="AD123" s="6" t="s">
        <v>431</v>
      </c>
      <c r="AE123" s="60"/>
      <c r="AF123" s="26" t="s">
        <v>431</v>
      </c>
      <c r="AG123" s="26" t="s">
        <v>431</v>
      </c>
      <c r="AH123" s="26" t="s">
        <v>431</v>
      </c>
      <c r="AI123" s="26" t="s">
        <v>431</v>
      </c>
      <c r="AJ123" s="26" t="s">
        <v>431</v>
      </c>
      <c r="AK123" s="26">
        <v>1563560.3456956169</v>
      </c>
      <c r="AL123" s="49" t="s">
        <v>417</v>
      </c>
    </row>
    <row r="124" spans="1:38" s="2" customFormat="1" ht="26.25" customHeight="1" thickBot="1" x14ac:dyDescent="0.25">
      <c r="A124" s="70" t="s">
        <v>263</v>
      </c>
      <c r="B124" s="87" t="s">
        <v>286</v>
      </c>
      <c r="C124" s="71" t="s">
        <v>287</v>
      </c>
      <c r="D124" s="72"/>
      <c r="E124" s="6" t="s">
        <v>434</v>
      </c>
      <c r="F124" s="6" t="s">
        <v>434</v>
      </c>
      <c r="G124" s="6" t="s">
        <v>434</v>
      </c>
      <c r="H124" s="6" t="s">
        <v>434</v>
      </c>
      <c r="I124" s="6" t="s">
        <v>434</v>
      </c>
      <c r="J124" s="6" t="s">
        <v>434</v>
      </c>
      <c r="K124" s="6" t="s">
        <v>434</v>
      </c>
      <c r="L124" s="6" t="s">
        <v>434</v>
      </c>
      <c r="M124" s="6" t="s">
        <v>434</v>
      </c>
      <c r="N124" s="6" t="s">
        <v>434</v>
      </c>
      <c r="O124" s="6" t="s">
        <v>434</v>
      </c>
      <c r="P124" s="6" t="s">
        <v>434</v>
      </c>
      <c r="Q124" s="6" t="s">
        <v>434</v>
      </c>
      <c r="R124" s="6" t="s">
        <v>434</v>
      </c>
      <c r="S124" s="6" t="s">
        <v>434</v>
      </c>
      <c r="T124" s="6" t="s">
        <v>434</v>
      </c>
      <c r="U124" s="6" t="s">
        <v>434</v>
      </c>
      <c r="V124" s="6" t="s">
        <v>434</v>
      </c>
      <c r="W124" s="6" t="s">
        <v>434</v>
      </c>
      <c r="X124" s="6" t="s">
        <v>434</v>
      </c>
      <c r="Y124" s="6" t="s">
        <v>434</v>
      </c>
      <c r="Z124" s="6" t="s">
        <v>434</v>
      </c>
      <c r="AA124" s="6" t="s">
        <v>434</v>
      </c>
      <c r="AB124" s="6" t="s">
        <v>434</v>
      </c>
      <c r="AC124" s="6" t="s">
        <v>434</v>
      </c>
      <c r="AD124" s="6" t="s">
        <v>434</v>
      </c>
      <c r="AE124" s="60"/>
      <c r="AF124" s="26" t="s">
        <v>434</v>
      </c>
      <c r="AG124" s="26" t="s">
        <v>434</v>
      </c>
      <c r="AH124" s="26" t="s">
        <v>434</v>
      </c>
      <c r="AI124" s="26" t="s">
        <v>434</v>
      </c>
      <c r="AJ124" s="26" t="s">
        <v>434</v>
      </c>
      <c r="AK124" s="26" t="s">
        <v>434</v>
      </c>
      <c r="AL124" s="49" t="s">
        <v>412</v>
      </c>
    </row>
    <row r="125" spans="1:38" s="2" customFormat="1" ht="26.25" customHeight="1" thickBot="1" x14ac:dyDescent="0.25">
      <c r="A125" s="70" t="s">
        <v>288</v>
      </c>
      <c r="B125" s="70" t="s">
        <v>289</v>
      </c>
      <c r="C125" s="71" t="s">
        <v>290</v>
      </c>
      <c r="D125" s="72"/>
      <c r="E125" s="6">
        <v>8.7119602867756062E-3</v>
      </c>
      <c r="F125" s="6">
        <v>3.3894481363183799</v>
      </c>
      <c r="G125" s="6" t="s">
        <v>431</v>
      </c>
      <c r="H125" s="6" t="s">
        <v>433</v>
      </c>
      <c r="I125" s="6" t="s">
        <v>432</v>
      </c>
      <c r="J125" s="6" t="s">
        <v>432</v>
      </c>
      <c r="K125" s="6" t="s">
        <v>432</v>
      </c>
      <c r="L125" s="6" t="s">
        <v>432</v>
      </c>
      <c r="M125" s="6">
        <v>0.16082659448714567</v>
      </c>
      <c r="N125" s="6" t="s">
        <v>431</v>
      </c>
      <c r="O125" s="6" t="s">
        <v>431</v>
      </c>
      <c r="P125" s="6" t="s">
        <v>433</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15285.046173012024</v>
      </c>
      <c r="AL125" s="49" t="s">
        <v>425</v>
      </c>
    </row>
    <row r="126" spans="1:38" s="2" customFormat="1" ht="26.25" customHeight="1" thickBot="1" x14ac:dyDescent="0.25">
      <c r="A126" s="70" t="s">
        <v>288</v>
      </c>
      <c r="B126" s="70" t="s">
        <v>291</v>
      </c>
      <c r="C126" s="71" t="s">
        <v>292</v>
      </c>
      <c r="D126" s="72"/>
      <c r="E126" s="6" t="s">
        <v>433</v>
      </c>
      <c r="F126" s="6" t="s">
        <v>433</v>
      </c>
      <c r="G126" s="6" t="s">
        <v>433</v>
      </c>
      <c r="H126" s="6">
        <v>0.33006931699999997</v>
      </c>
      <c r="I126" s="6" t="s">
        <v>432</v>
      </c>
      <c r="J126" s="6" t="s">
        <v>432</v>
      </c>
      <c r="K126" s="6" t="s">
        <v>432</v>
      </c>
      <c r="L126" s="6" t="s">
        <v>432</v>
      </c>
      <c r="M126" s="6" t="s">
        <v>433</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1375.2888184000001</v>
      </c>
      <c r="AL126" s="49" t="s">
        <v>424</v>
      </c>
    </row>
    <row r="127" spans="1:38" s="2" customFormat="1" ht="26.25" customHeight="1" thickBot="1" x14ac:dyDescent="0.25">
      <c r="A127" s="70" t="s">
        <v>288</v>
      </c>
      <c r="B127" s="70" t="s">
        <v>293</v>
      </c>
      <c r="C127" s="71" t="s">
        <v>294</v>
      </c>
      <c r="D127" s="72"/>
      <c r="E127" s="6" t="s">
        <v>434</v>
      </c>
      <c r="F127" s="6" t="s">
        <v>434</v>
      </c>
      <c r="G127" s="6" t="s">
        <v>434</v>
      </c>
      <c r="H127" s="6" t="s">
        <v>434</v>
      </c>
      <c r="I127" s="6" t="s">
        <v>434</v>
      </c>
      <c r="J127" s="6" t="s">
        <v>434</v>
      </c>
      <c r="K127" s="6" t="s">
        <v>434</v>
      </c>
      <c r="L127" s="6" t="s">
        <v>434</v>
      </c>
      <c r="M127" s="6" t="s">
        <v>434</v>
      </c>
      <c r="N127" s="6" t="s">
        <v>434</v>
      </c>
      <c r="O127" s="6" t="s">
        <v>434</v>
      </c>
      <c r="P127" s="6" t="s">
        <v>434</v>
      </c>
      <c r="Q127" s="6" t="s">
        <v>434</v>
      </c>
      <c r="R127" s="6" t="s">
        <v>434</v>
      </c>
      <c r="S127" s="6" t="s">
        <v>434</v>
      </c>
      <c r="T127" s="6" t="s">
        <v>434</v>
      </c>
      <c r="U127" s="6" t="s">
        <v>434</v>
      </c>
      <c r="V127" s="6" t="s">
        <v>434</v>
      </c>
      <c r="W127" s="6" t="s">
        <v>434</v>
      </c>
      <c r="X127" s="6" t="s">
        <v>434</v>
      </c>
      <c r="Y127" s="6" t="s">
        <v>434</v>
      </c>
      <c r="Z127" s="6" t="s">
        <v>434</v>
      </c>
      <c r="AA127" s="6" t="s">
        <v>434</v>
      </c>
      <c r="AB127" s="6" t="s">
        <v>434</v>
      </c>
      <c r="AC127" s="6" t="s">
        <v>434</v>
      </c>
      <c r="AD127" s="6" t="s">
        <v>434</v>
      </c>
      <c r="AE127" s="60"/>
      <c r="AF127" s="26" t="s">
        <v>434</v>
      </c>
      <c r="AG127" s="26" t="s">
        <v>434</v>
      </c>
      <c r="AH127" s="26" t="s">
        <v>434</v>
      </c>
      <c r="AI127" s="26" t="s">
        <v>434</v>
      </c>
      <c r="AJ127" s="26" t="s">
        <v>434</v>
      </c>
      <c r="AK127" s="26" t="s">
        <v>434</v>
      </c>
      <c r="AL127" s="49" t="s">
        <v>426</v>
      </c>
    </row>
    <row r="128" spans="1:38" s="2" customFormat="1" ht="26.25" customHeight="1" thickBot="1" x14ac:dyDescent="0.25">
      <c r="A128" s="70" t="s">
        <v>288</v>
      </c>
      <c r="B128" s="74" t="s">
        <v>295</v>
      </c>
      <c r="C128" s="76" t="s">
        <v>296</v>
      </c>
      <c r="D128" s="72"/>
      <c r="E128" s="6">
        <v>1.8287999999999999E-2</v>
      </c>
      <c r="F128" s="6">
        <v>2.0320000000000001E-4</v>
      </c>
      <c r="G128" s="6">
        <v>1.7271999999999999E-2</v>
      </c>
      <c r="H128" s="6" t="s">
        <v>433</v>
      </c>
      <c r="I128" s="6" t="s">
        <v>432</v>
      </c>
      <c r="J128" s="6" t="s">
        <v>432</v>
      </c>
      <c r="K128" s="6" t="s">
        <v>432</v>
      </c>
      <c r="L128" s="6" t="s">
        <v>432</v>
      </c>
      <c r="M128" s="6">
        <v>7.1120000000000003E-3</v>
      </c>
      <c r="N128" s="6">
        <v>5.8927999999999997E-4</v>
      </c>
      <c r="O128" s="6">
        <v>4.6737000000000003E-5</v>
      </c>
      <c r="P128" s="6">
        <v>2.8448000000000001E-2</v>
      </c>
      <c r="Q128" s="6">
        <v>6.2991999999999996E-5</v>
      </c>
      <c r="R128" s="6">
        <v>1.6662299999999999E-4</v>
      </c>
      <c r="S128" s="6">
        <v>1.39192E-4</v>
      </c>
      <c r="T128" s="6">
        <v>2.19457E-4</v>
      </c>
      <c r="U128" s="6">
        <v>1.18872E-4</v>
      </c>
      <c r="V128" s="6">
        <v>2.4892000000000002E-4</v>
      </c>
      <c r="W128" s="6">
        <v>3.556</v>
      </c>
      <c r="X128" s="6">
        <v>8.5344E-8</v>
      </c>
      <c r="Y128" s="6">
        <v>1.8186399999999999E-7</v>
      </c>
      <c r="Z128" s="6">
        <v>9.6519999999999993E-8</v>
      </c>
      <c r="AA128" s="6">
        <v>1.1785600000000001E-7</v>
      </c>
      <c r="AB128" s="6">
        <v>4.8158399999999995E-7</v>
      </c>
      <c r="AC128" s="6">
        <v>2.0320000000000001E-2</v>
      </c>
      <c r="AD128" s="6">
        <v>5.0800000000000003E-3</v>
      </c>
      <c r="AE128" s="60"/>
      <c r="AF128" s="26" t="s">
        <v>431</v>
      </c>
      <c r="AG128" s="26" t="s">
        <v>431</v>
      </c>
      <c r="AH128" s="26" t="s">
        <v>431</v>
      </c>
      <c r="AI128" s="26" t="s">
        <v>431</v>
      </c>
      <c r="AJ128" s="26" t="s">
        <v>431</v>
      </c>
      <c r="AK128" s="26">
        <v>10.16</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434</v>
      </c>
      <c r="F130" s="6" t="s">
        <v>434</v>
      </c>
      <c r="G130" s="6" t="s">
        <v>434</v>
      </c>
      <c r="H130" s="6" t="s">
        <v>434</v>
      </c>
      <c r="I130" s="6" t="s">
        <v>434</v>
      </c>
      <c r="J130" s="6" t="s">
        <v>434</v>
      </c>
      <c r="K130" s="6" t="s">
        <v>434</v>
      </c>
      <c r="L130" s="6" t="s">
        <v>434</v>
      </c>
      <c r="M130" s="6" t="s">
        <v>434</v>
      </c>
      <c r="N130" s="6" t="s">
        <v>434</v>
      </c>
      <c r="O130" s="6" t="s">
        <v>434</v>
      </c>
      <c r="P130" s="6" t="s">
        <v>434</v>
      </c>
      <c r="Q130" s="6" t="s">
        <v>434</v>
      </c>
      <c r="R130" s="6" t="s">
        <v>434</v>
      </c>
      <c r="S130" s="6" t="s">
        <v>434</v>
      </c>
      <c r="T130" s="6" t="s">
        <v>434</v>
      </c>
      <c r="U130" s="6" t="s">
        <v>434</v>
      </c>
      <c r="V130" s="6" t="s">
        <v>434</v>
      </c>
      <c r="W130" s="6" t="s">
        <v>434</v>
      </c>
      <c r="X130" s="6" t="s">
        <v>434</v>
      </c>
      <c r="Y130" s="6" t="s">
        <v>434</v>
      </c>
      <c r="Z130" s="6" t="s">
        <v>434</v>
      </c>
      <c r="AA130" s="6" t="s">
        <v>434</v>
      </c>
      <c r="AB130" s="6" t="s">
        <v>434</v>
      </c>
      <c r="AC130" s="6" t="s">
        <v>434</v>
      </c>
      <c r="AD130" s="6" t="s">
        <v>434</v>
      </c>
      <c r="AE130" s="60"/>
      <c r="AF130" s="26" t="s">
        <v>434</v>
      </c>
      <c r="AG130" s="26" t="s">
        <v>434</v>
      </c>
      <c r="AH130" s="26" t="s">
        <v>434</v>
      </c>
      <c r="AI130" s="26" t="s">
        <v>434</v>
      </c>
      <c r="AJ130" s="26" t="s">
        <v>434</v>
      </c>
      <c r="AK130" s="26" t="s">
        <v>434</v>
      </c>
      <c r="AL130" s="49" t="s">
        <v>300</v>
      </c>
    </row>
    <row r="131" spans="1:38" s="2" customFormat="1" ht="26.25" customHeight="1" thickBot="1" x14ac:dyDescent="0.25">
      <c r="A131" s="70" t="s">
        <v>288</v>
      </c>
      <c r="B131" s="74" t="s">
        <v>303</v>
      </c>
      <c r="C131" s="82" t="s">
        <v>304</v>
      </c>
      <c r="D131" s="72"/>
      <c r="E131" s="6">
        <v>1.08396E-2</v>
      </c>
      <c r="F131" s="6">
        <v>4.2154000000000002E-3</v>
      </c>
      <c r="G131" s="6">
        <v>5.2993599999999995E-4</v>
      </c>
      <c r="H131" s="6" t="s">
        <v>433</v>
      </c>
      <c r="I131" s="6" t="s">
        <v>432</v>
      </c>
      <c r="J131" s="6" t="s">
        <v>432</v>
      </c>
      <c r="K131" s="6" t="s">
        <v>432</v>
      </c>
      <c r="L131" s="6" t="s">
        <v>432</v>
      </c>
      <c r="M131" s="6">
        <v>9.0329999999999994E-3</v>
      </c>
      <c r="N131" s="6" t="s">
        <v>431</v>
      </c>
      <c r="O131" s="6">
        <v>7.2263999999999998E-4</v>
      </c>
      <c r="P131" s="6">
        <v>9.7556399999999995E-3</v>
      </c>
      <c r="Q131" s="6">
        <v>6.0220000000000001E-6</v>
      </c>
      <c r="R131" s="6">
        <v>9.6352000000000002E-5</v>
      </c>
      <c r="S131" s="6">
        <v>1.481412E-2</v>
      </c>
      <c r="T131" s="6">
        <v>1.8066E-3</v>
      </c>
      <c r="U131" s="6" t="s">
        <v>433</v>
      </c>
      <c r="V131" s="6" t="s">
        <v>433</v>
      </c>
      <c r="W131" s="6">
        <v>16.861599999999999</v>
      </c>
      <c r="X131" s="6">
        <v>4.2687597376000002E-8</v>
      </c>
      <c r="Y131" s="6">
        <v>9.0965230669999999E-8</v>
      </c>
      <c r="Z131" s="6">
        <v>4.8277639315999999E-8</v>
      </c>
      <c r="AA131" s="6">
        <v>5.8949538659999999E-8</v>
      </c>
      <c r="AB131" s="6">
        <v>2.4088000000000002E-7</v>
      </c>
      <c r="AC131" s="6">
        <v>0.60219999999999996</v>
      </c>
      <c r="AD131" s="6">
        <v>0.12044000000000001</v>
      </c>
      <c r="AE131" s="60"/>
      <c r="AF131" s="26" t="s">
        <v>431</v>
      </c>
      <c r="AG131" s="26" t="s">
        <v>431</v>
      </c>
      <c r="AH131" s="26" t="s">
        <v>431</v>
      </c>
      <c r="AI131" s="26" t="s">
        <v>431</v>
      </c>
      <c r="AJ131" s="26" t="s">
        <v>431</v>
      </c>
      <c r="AK131" s="26">
        <v>6.0220000000000002</v>
      </c>
      <c r="AL131" s="49" t="s">
        <v>300</v>
      </c>
    </row>
    <row r="132" spans="1:38" s="2" customFormat="1" ht="26.25" customHeight="1" thickBot="1" x14ac:dyDescent="0.25">
      <c r="A132" s="70" t="s">
        <v>288</v>
      </c>
      <c r="B132" s="74" t="s">
        <v>305</v>
      </c>
      <c r="C132" s="82" t="s">
        <v>306</v>
      </c>
      <c r="D132" s="72"/>
      <c r="E132" s="6">
        <v>0.110970281</v>
      </c>
      <c r="F132" s="6">
        <v>2.1743597199999999E-2</v>
      </c>
      <c r="G132" s="6">
        <v>0.12942617100000001</v>
      </c>
      <c r="H132" s="6" t="s">
        <v>433</v>
      </c>
      <c r="I132" s="6" t="s">
        <v>432</v>
      </c>
      <c r="J132" s="6" t="s">
        <v>432</v>
      </c>
      <c r="K132" s="6" t="s">
        <v>432</v>
      </c>
      <c r="L132" s="6" t="s">
        <v>432</v>
      </c>
      <c r="M132" s="6">
        <v>0.68801574399999998</v>
      </c>
      <c r="N132" s="6">
        <v>2.2194056249999998</v>
      </c>
      <c r="O132" s="6">
        <v>0.7102098</v>
      </c>
      <c r="P132" s="6">
        <v>0.102092659</v>
      </c>
      <c r="Q132" s="6">
        <v>0.20862412899999999</v>
      </c>
      <c r="R132" s="6">
        <v>0.62143357499999996</v>
      </c>
      <c r="S132" s="6">
        <v>1.7755245</v>
      </c>
      <c r="T132" s="6">
        <v>0.3551049</v>
      </c>
      <c r="U132" s="6">
        <v>6.6582170000000001E-3</v>
      </c>
      <c r="V132" s="6">
        <v>2.9296154250000002</v>
      </c>
      <c r="W132" s="6">
        <v>2.5712136251044999</v>
      </c>
      <c r="X132" s="6">
        <v>2.3574052576065898E-5</v>
      </c>
      <c r="Y132" s="6">
        <v>3.2356542751463E-6</v>
      </c>
      <c r="Z132" s="6">
        <v>2.8196415826274902E-5</v>
      </c>
      <c r="AA132" s="6">
        <v>4.6223632502089998E-6</v>
      </c>
      <c r="AB132" s="6">
        <v>5.9628485927696097E-5</v>
      </c>
      <c r="AC132" s="6">
        <v>0.208623156</v>
      </c>
      <c r="AD132" s="6">
        <v>0.19940250000000001</v>
      </c>
      <c r="AE132" s="60"/>
      <c r="AF132" s="26" t="s">
        <v>431</v>
      </c>
      <c r="AG132" s="26" t="s">
        <v>431</v>
      </c>
      <c r="AH132" s="26" t="s">
        <v>431</v>
      </c>
      <c r="AI132" s="26" t="s">
        <v>431</v>
      </c>
      <c r="AJ132" s="26" t="s">
        <v>431</v>
      </c>
      <c r="AK132" s="26">
        <v>40.027600340412093</v>
      </c>
      <c r="AL132" s="49" t="s">
        <v>414</v>
      </c>
    </row>
    <row r="133" spans="1:38" s="2" customFormat="1" ht="26.25" customHeight="1" thickBot="1" x14ac:dyDescent="0.25">
      <c r="A133" s="70" t="s">
        <v>288</v>
      </c>
      <c r="B133" s="74" t="s">
        <v>307</v>
      </c>
      <c r="C133" s="82" t="s">
        <v>308</v>
      </c>
      <c r="D133" s="72"/>
      <c r="E133" s="6">
        <v>2.5207025000000001E-2</v>
      </c>
      <c r="F133" s="6">
        <v>3.9719899999999999E-4</v>
      </c>
      <c r="G133" s="6">
        <v>3.4526019999999999E-3</v>
      </c>
      <c r="H133" s="6" t="s">
        <v>431</v>
      </c>
      <c r="I133" s="6" t="s">
        <v>432</v>
      </c>
      <c r="J133" s="6" t="s">
        <v>432</v>
      </c>
      <c r="K133" s="6" t="s">
        <v>432</v>
      </c>
      <c r="L133" s="6" t="s">
        <v>432</v>
      </c>
      <c r="M133" s="6" t="s">
        <v>435</v>
      </c>
      <c r="N133" s="6">
        <v>9.1754200000000003E-4</v>
      </c>
      <c r="O133" s="6">
        <v>1.5368599999999999E-4</v>
      </c>
      <c r="P133" s="6">
        <v>4.5525415E-2</v>
      </c>
      <c r="Q133" s="6">
        <v>4.1584E-4</v>
      </c>
      <c r="R133" s="6">
        <v>4.1430999999999998E-4</v>
      </c>
      <c r="S133" s="6">
        <v>3.7978900000000001E-4</v>
      </c>
      <c r="T133" s="6">
        <v>5.2950199999999995E-4</v>
      </c>
      <c r="U133" s="6">
        <v>6.0435700000000003E-4</v>
      </c>
      <c r="V133" s="6">
        <v>4.8923009999999999E-3</v>
      </c>
      <c r="W133" s="6">
        <v>8.2495718999999997E-4</v>
      </c>
      <c r="X133" s="6">
        <v>4.0331240400000001E-7</v>
      </c>
      <c r="Y133" s="6">
        <v>2.2029412369999999E-7</v>
      </c>
      <c r="Z133" s="6">
        <v>1.9676756680000001E-7</v>
      </c>
      <c r="AA133" s="6">
        <v>2.1357225029999999E-7</v>
      </c>
      <c r="AB133" s="6">
        <v>1.0339463447999999E-6</v>
      </c>
      <c r="AC133" s="6">
        <v>4.5830000000000003E-3</v>
      </c>
      <c r="AD133" s="6">
        <v>1.2527999999999999E-2</v>
      </c>
      <c r="AE133" s="60"/>
      <c r="AF133" s="26" t="s">
        <v>431</v>
      </c>
      <c r="AG133" s="26" t="s">
        <v>431</v>
      </c>
      <c r="AH133" s="26" t="s">
        <v>431</v>
      </c>
      <c r="AI133" s="26" t="s">
        <v>431</v>
      </c>
      <c r="AJ133" s="26" t="s">
        <v>431</v>
      </c>
      <c r="AK133" s="26">
        <v>30553.97</v>
      </c>
      <c r="AL133" s="49" t="s">
        <v>415</v>
      </c>
    </row>
    <row r="134" spans="1:38" s="2" customFormat="1" ht="26.25" customHeight="1" thickBot="1" x14ac:dyDescent="0.25">
      <c r="A134" s="70" t="s">
        <v>288</v>
      </c>
      <c r="B134" s="74" t="s">
        <v>309</v>
      </c>
      <c r="C134" s="71" t="s">
        <v>310</v>
      </c>
      <c r="D134" s="72"/>
      <c r="E134" s="6" t="s">
        <v>434</v>
      </c>
      <c r="F134" s="6" t="s">
        <v>434</v>
      </c>
      <c r="G134" s="6" t="s">
        <v>434</v>
      </c>
      <c r="H134" s="6" t="s">
        <v>434</v>
      </c>
      <c r="I134" s="6" t="s">
        <v>434</v>
      </c>
      <c r="J134" s="6" t="s">
        <v>434</v>
      </c>
      <c r="K134" s="6" t="s">
        <v>434</v>
      </c>
      <c r="L134" s="6" t="s">
        <v>434</v>
      </c>
      <c r="M134" s="6" t="s">
        <v>434</v>
      </c>
      <c r="N134" s="6" t="s">
        <v>434</v>
      </c>
      <c r="O134" s="6" t="s">
        <v>434</v>
      </c>
      <c r="P134" s="6" t="s">
        <v>434</v>
      </c>
      <c r="Q134" s="6" t="s">
        <v>434</v>
      </c>
      <c r="R134" s="6" t="s">
        <v>434</v>
      </c>
      <c r="S134" s="6" t="s">
        <v>434</v>
      </c>
      <c r="T134" s="6" t="s">
        <v>434</v>
      </c>
      <c r="U134" s="6" t="s">
        <v>434</v>
      </c>
      <c r="V134" s="6" t="s">
        <v>434</v>
      </c>
      <c r="W134" s="6" t="s">
        <v>434</v>
      </c>
      <c r="X134" s="6" t="s">
        <v>434</v>
      </c>
      <c r="Y134" s="6" t="s">
        <v>434</v>
      </c>
      <c r="Z134" s="6" t="s">
        <v>434</v>
      </c>
      <c r="AA134" s="6" t="s">
        <v>434</v>
      </c>
      <c r="AB134" s="6" t="s">
        <v>434</v>
      </c>
      <c r="AC134" s="6" t="s">
        <v>434</v>
      </c>
      <c r="AD134" s="6" t="s">
        <v>434</v>
      </c>
      <c r="AE134" s="60"/>
      <c r="AF134" s="26" t="s">
        <v>434</v>
      </c>
      <c r="AG134" s="26" t="s">
        <v>434</v>
      </c>
      <c r="AH134" s="26" t="s">
        <v>434</v>
      </c>
      <c r="AI134" s="26" t="s">
        <v>434</v>
      </c>
      <c r="AJ134" s="26" t="s">
        <v>434</v>
      </c>
      <c r="AK134" s="26" t="s">
        <v>434</v>
      </c>
      <c r="AL134" s="49" t="s">
        <v>412</v>
      </c>
    </row>
    <row r="135" spans="1:38" s="2" customFormat="1" ht="26.25" customHeight="1" thickBot="1" x14ac:dyDescent="0.25">
      <c r="A135" s="70" t="s">
        <v>288</v>
      </c>
      <c r="B135" s="70" t="s">
        <v>311</v>
      </c>
      <c r="C135" s="71" t="s">
        <v>312</v>
      </c>
      <c r="D135" s="72"/>
      <c r="E135" s="6">
        <v>30.271779448</v>
      </c>
      <c r="F135" s="6">
        <v>6.6827262589999998</v>
      </c>
      <c r="G135" s="6">
        <v>1.1691430730000001</v>
      </c>
      <c r="H135" s="6" t="s">
        <v>433</v>
      </c>
      <c r="I135" s="6" t="s">
        <v>432</v>
      </c>
      <c r="J135" s="6" t="s">
        <v>432</v>
      </c>
      <c r="K135" s="6" t="s">
        <v>432</v>
      </c>
      <c r="L135" s="6" t="s">
        <v>432</v>
      </c>
      <c r="M135" s="6">
        <v>381.64041650299998</v>
      </c>
      <c r="N135" s="6">
        <v>4.0473083360000004</v>
      </c>
      <c r="O135" s="6">
        <v>0.42285310700000001</v>
      </c>
      <c r="P135" s="6" t="s">
        <v>433</v>
      </c>
      <c r="Q135" s="6">
        <v>0.241630345</v>
      </c>
      <c r="R135" s="6">
        <v>6.0407584E-2</v>
      </c>
      <c r="S135" s="6">
        <v>0.84570621599999996</v>
      </c>
      <c r="T135" s="6" t="s">
        <v>433</v>
      </c>
      <c r="U135" s="6">
        <v>0.18122276000000001</v>
      </c>
      <c r="V135" s="6">
        <v>109.035694621</v>
      </c>
      <c r="W135" s="6">
        <v>60.407587047922888</v>
      </c>
      <c r="X135" s="6">
        <v>3.3828282575119391E-2</v>
      </c>
      <c r="Y135" s="6">
        <v>6.3428029828348859E-2</v>
      </c>
      <c r="Z135" s="6">
        <v>0.14377020094425744</v>
      </c>
      <c r="AA135" s="6" t="s">
        <v>433</v>
      </c>
      <c r="AB135" s="6">
        <v>0.24102651334772568</v>
      </c>
      <c r="AC135" s="6" t="s">
        <v>433</v>
      </c>
      <c r="AD135" s="6" t="s">
        <v>431</v>
      </c>
      <c r="AE135" s="60"/>
      <c r="AF135" s="26" t="s">
        <v>431</v>
      </c>
      <c r="AG135" s="26" t="s">
        <v>431</v>
      </c>
      <c r="AH135" s="26" t="s">
        <v>431</v>
      </c>
      <c r="AI135" s="26" t="s">
        <v>431</v>
      </c>
      <c r="AJ135" s="26" t="s">
        <v>431</v>
      </c>
      <c r="AK135" s="26">
        <v>4228.5353218899245</v>
      </c>
      <c r="AL135" s="49" t="s">
        <v>412</v>
      </c>
    </row>
    <row r="136" spans="1:38" s="2" customFormat="1" ht="26.25" customHeight="1" thickBot="1" x14ac:dyDescent="0.25">
      <c r="A136" s="70" t="s">
        <v>288</v>
      </c>
      <c r="B136" s="70" t="s">
        <v>313</v>
      </c>
      <c r="C136" s="71" t="s">
        <v>314</v>
      </c>
      <c r="D136" s="72"/>
      <c r="E136" s="6">
        <v>6.5331199999999999E-3</v>
      </c>
      <c r="F136" s="6">
        <v>2.7694198E-2</v>
      </c>
      <c r="G136" s="6" t="s">
        <v>431</v>
      </c>
      <c r="H136" s="6" t="s">
        <v>433</v>
      </c>
      <c r="I136" s="6" t="s">
        <v>432</v>
      </c>
      <c r="J136" s="6" t="s">
        <v>432</v>
      </c>
      <c r="K136" s="6" t="s">
        <v>432</v>
      </c>
      <c r="L136" s="6" t="s">
        <v>432</v>
      </c>
      <c r="M136" s="6">
        <v>0.12061142900000001</v>
      </c>
      <c r="N136" s="6" t="s">
        <v>433</v>
      </c>
      <c r="O136" s="6" t="s">
        <v>433</v>
      </c>
      <c r="P136" s="6" t="s">
        <v>433</v>
      </c>
      <c r="Q136" s="6" t="s">
        <v>433</v>
      </c>
      <c r="R136" s="6" t="s">
        <v>433</v>
      </c>
      <c r="S136" s="6" t="s">
        <v>433</v>
      </c>
      <c r="T136" s="6" t="s">
        <v>433</v>
      </c>
      <c r="U136" s="6" t="s">
        <v>433</v>
      </c>
      <c r="V136" s="6" t="s">
        <v>433</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805.74851919412197</v>
      </c>
      <c r="AL136" s="49" t="s">
        <v>416</v>
      </c>
    </row>
    <row r="137" spans="1:38" s="2" customFormat="1" ht="26.25" customHeight="1" thickBot="1" x14ac:dyDescent="0.25">
      <c r="A137" s="70" t="s">
        <v>288</v>
      </c>
      <c r="B137" s="70" t="s">
        <v>315</v>
      </c>
      <c r="C137" s="71" t="s">
        <v>316</v>
      </c>
      <c r="D137" s="72"/>
      <c r="E137" s="6">
        <v>2.128834E-3</v>
      </c>
      <c r="F137" s="6">
        <v>6.0123901050000003E-3</v>
      </c>
      <c r="G137" s="6" t="s">
        <v>431</v>
      </c>
      <c r="H137" s="6" t="s">
        <v>433</v>
      </c>
      <c r="I137" s="6" t="s">
        <v>432</v>
      </c>
      <c r="J137" s="6" t="s">
        <v>432</v>
      </c>
      <c r="K137" s="6" t="s">
        <v>432</v>
      </c>
      <c r="L137" s="6" t="s">
        <v>432</v>
      </c>
      <c r="M137" s="6">
        <v>3.9298580999999999E-2</v>
      </c>
      <c r="N137" s="6" t="s">
        <v>433</v>
      </c>
      <c r="O137" s="6" t="s">
        <v>433</v>
      </c>
      <c r="P137" s="6" t="s">
        <v>433</v>
      </c>
      <c r="Q137" s="6" t="s">
        <v>433</v>
      </c>
      <c r="R137" s="6" t="s">
        <v>433</v>
      </c>
      <c r="S137" s="6" t="s">
        <v>433</v>
      </c>
      <c r="T137" s="6" t="s">
        <v>433</v>
      </c>
      <c r="U137" s="6" t="s">
        <v>433</v>
      </c>
      <c r="V137" s="6" t="s">
        <v>433</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547.35</v>
      </c>
      <c r="AL137" s="49" t="s">
        <v>416</v>
      </c>
    </row>
    <row r="138" spans="1:38" s="2" customFormat="1" ht="26.25" customHeight="1" thickBot="1" x14ac:dyDescent="0.25">
      <c r="A138" s="74" t="s">
        <v>288</v>
      </c>
      <c r="B138" s="74" t="s">
        <v>317</v>
      </c>
      <c r="C138" s="76" t="s">
        <v>318</v>
      </c>
      <c r="D138" s="73"/>
      <c r="E138" s="6" t="s">
        <v>434</v>
      </c>
      <c r="F138" s="6" t="s">
        <v>434</v>
      </c>
      <c r="G138" s="6" t="s">
        <v>434</v>
      </c>
      <c r="H138" s="6" t="s">
        <v>434</v>
      </c>
      <c r="I138" s="6" t="s">
        <v>434</v>
      </c>
      <c r="J138" s="6" t="s">
        <v>434</v>
      </c>
      <c r="K138" s="6" t="s">
        <v>434</v>
      </c>
      <c r="L138" s="6" t="s">
        <v>434</v>
      </c>
      <c r="M138" s="6" t="s">
        <v>434</v>
      </c>
      <c r="N138" s="6" t="s">
        <v>434</v>
      </c>
      <c r="O138" s="6" t="s">
        <v>434</v>
      </c>
      <c r="P138" s="6" t="s">
        <v>434</v>
      </c>
      <c r="Q138" s="6" t="s">
        <v>434</v>
      </c>
      <c r="R138" s="6" t="s">
        <v>434</v>
      </c>
      <c r="S138" s="6" t="s">
        <v>434</v>
      </c>
      <c r="T138" s="6" t="s">
        <v>434</v>
      </c>
      <c r="U138" s="6" t="s">
        <v>434</v>
      </c>
      <c r="V138" s="6" t="s">
        <v>434</v>
      </c>
      <c r="W138" s="6" t="s">
        <v>434</v>
      </c>
      <c r="X138" s="6" t="s">
        <v>434</v>
      </c>
      <c r="Y138" s="6" t="s">
        <v>434</v>
      </c>
      <c r="Z138" s="6" t="s">
        <v>434</v>
      </c>
      <c r="AA138" s="6" t="s">
        <v>434</v>
      </c>
      <c r="AB138" s="6" t="s">
        <v>434</v>
      </c>
      <c r="AC138" s="6" t="s">
        <v>434</v>
      </c>
      <c r="AD138" s="6" t="s">
        <v>434</v>
      </c>
      <c r="AE138" s="60"/>
      <c r="AF138" s="26" t="s">
        <v>434</v>
      </c>
      <c r="AG138" s="26" t="s">
        <v>434</v>
      </c>
      <c r="AH138" s="26" t="s">
        <v>434</v>
      </c>
      <c r="AI138" s="26" t="s">
        <v>434</v>
      </c>
      <c r="AJ138" s="26" t="s">
        <v>434</v>
      </c>
      <c r="AK138" s="26" t="s">
        <v>434</v>
      </c>
      <c r="AL138" s="49" t="s">
        <v>416</v>
      </c>
    </row>
    <row r="139" spans="1:38" s="2" customFormat="1" ht="26.25" customHeight="1" thickBot="1" x14ac:dyDescent="0.25">
      <c r="A139" s="74" t="s">
        <v>288</v>
      </c>
      <c r="B139" s="74" t="s">
        <v>319</v>
      </c>
      <c r="C139" s="76" t="s">
        <v>377</v>
      </c>
      <c r="D139" s="73"/>
      <c r="E139" s="6" t="s">
        <v>433</v>
      </c>
      <c r="F139" s="6">
        <v>0.53600680000000001</v>
      </c>
      <c r="G139" s="6" t="s">
        <v>433</v>
      </c>
      <c r="H139" s="6">
        <v>6.4272840999999997E-2</v>
      </c>
      <c r="I139" s="6" t="s">
        <v>432</v>
      </c>
      <c r="J139" s="6" t="s">
        <v>432</v>
      </c>
      <c r="K139" s="6" t="s">
        <v>432</v>
      </c>
      <c r="L139" s="6" t="s">
        <v>432</v>
      </c>
      <c r="M139" s="6" t="s">
        <v>433</v>
      </c>
      <c r="N139" s="6">
        <v>6.3951879999999996E-3</v>
      </c>
      <c r="O139" s="6">
        <v>1.2824077999999999E-2</v>
      </c>
      <c r="P139" s="6">
        <v>1.2824077999999999E-2</v>
      </c>
      <c r="Q139" s="6">
        <v>2.0246763000000001E-2</v>
      </c>
      <c r="R139" s="6">
        <v>1.9333877999999999E-2</v>
      </c>
      <c r="S139" s="6">
        <v>4.531669E-2</v>
      </c>
      <c r="T139" s="6" t="s">
        <v>433</v>
      </c>
      <c r="U139" s="6" t="s">
        <v>433</v>
      </c>
      <c r="V139" s="6" t="s">
        <v>433</v>
      </c>
      <c r="W139" s="6">
        <v>22.444640213399857</v>
      </c>
      <c r="X139" s="6" t="s">
        <v>433</v>
      </c>
      <c r="Y139" s="6" t="s">
        <v>433</v>
      </c>
      <c r="Z139" s="6" t="s">
        <v>433</v>
      </c>
      <c r="AA139" s="6" t="s">
        <v>433</v>
      </c>
      <c r="AB139" s="6" t="s">
        <v>433</v>
      </c>
      <c r="AC139" s="6" t="s">
        <v>433</v>
      </c>
      <c r="AD139" s="6" t="s">
        <v>433</v>
      </c>
      <c r="AE139" s="60"/>
      <c r="AF139" s="26" t="s">
        <v>431</v>
      </c>
      <c r="AG139" s="26" t="s">
        <v>431</v>
      </c>
      <c r="AH139" s="26" t="s">
        <v>431</v>
      </c>
      <c r="AI139" s="26" t="s">
        <v>431</v>
      </c>
      <c r="AJ139" s="26" t="s">
        <v>431</v>
      </c>
      <c r="AK139" s="26">
        <v>712.77499999999998</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432</v>
      </c>
      <c r="J140" s="6" t="s">
        <v>432</v>
      </c>
      <c r="K140" s="6" t="s">
        <v>432</v>
      </c>
      <c r="L140" s="6" t="s">
        <v>432</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1298.216533854998</v>
      </c>
      <c r="F141" s="20">
        <f t="shared" ref="F141:AD141" si="0">SUM(F14:F140)</f>
        <v>933.59246376162901</v>
      </c>
      <c r="G141" s="20">
        <f t="shared" si="0"/>
        <v>1622.2728918992152</v>
      </c>
      <c r="H141" s="20">
        <f t="shared" si="0"/>
        <v>566.83057645347037</v>
      </c>
      <c r="I141" s="20">
        <f t="shared" si="0"/>
        <v>0</v>
      </c>
      <c r="J141" s="20">
        <f t="shared" si="0"/>
        <v>0</v>
      </c>
      <c r="K141" s="20">
        <f t="shared" si="0"/>
        <v>0</v>
      </c>
      <c r="L141" s="20">
        <f t="shared" si="0"/>
        <v>0</v>
      </c>
      <c r="M141" s="20">
        <f t="shared" si="0"/>
        <v>3231.0917910706844</v>
      </c>
      <c r="N141" s="20">
        <f t="shared" si="0"/>
        <v>581.31255792083573</v>
      </c>
      <c r="O141" s="20">
        <f t="shared" si="0"/>
        <v>20.889558919142022</v>
      </c>
      <c r="P141" s="20">
        <f t="shared" si="0"/>
        <v>9.7826598110231604</v>
      </c>
      <c r="Q141" s="20">
        <f t="shared" si="0"/>
        <v>9.7688535573130313</v>
      </c>
      <c r="R141" s="20">
        <f>SUM(R14:R140)</f>
        <v>30.783794296671175</v>
      </c>
      <c r="S141" s="20">
        <f t="shared" si="0"/>
        <v>102.87137234614512</v>
      </c>
      <c r="T141" s="20">
        <f t="shared" si="0"/>
        <v>155.80734787503226</v>
      </c>
      <c r="U141" s="20">
        <f t="shared" si="0"/>
        <v>6.4401538561310643</v>
      </c>
      <c r="V141" s="20">
        <f t="shared" si="0"/>
        <v>303.13451648770473</v>
      </c>
      <c r="W141" s="20">
        <f t="shared" si="0"/>
        <v>256.86430089785102</v>
      </c>
      <c r="X141" s="20">
        <f t="shared" si="0"/>
        <v>30.179470418663531</v>
      </c>
      <c r="Y141" s="20">
        <f t="shared" si="0"/>
        <v>31.853206216232028</v>
      </c>
      <c r="Z141" s="20">
        <f t="shared" si="0"/>
        <v>14.318915057435088</v>
      </c>
      <c r="AA141" s="20">
        <f t="shared" si="0"/>
        <v>13.590308058964558</v>
      </c>
      <c r="AB141" s="20">
        <f t="shared" si="0"/>
        <v>102.13900714225586</v>
      </c>
      <c r="AC141" s="20">
        <f t="shared" si="0"/>
        <v>78.252734469555335</v>
      </c>
      <c r="AD141" s="20">
        <f t="shared" si="0"/>
        <v>2222.6205675885803</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1298.216533854998</v>
      </c>
      <c r="F152" s="14">
        <f t="shared" ref="F152:AD152" si="1">SUM(F$141, F$151, IF(AND(ISNUMBER(SEARCH($B$4,"AT|BE|CH|GB|IE|LT|LU|NL")),SUM(F$143:F$149)&gt;0),SUM(F$143:F$149)-SUM(F$27:F$33),0))</f>
        <v>933.59246376162901</v>
      </c>
      <c r="G152" s="14">
        <f t="shared" si="1"/>
        <v>1622.2728918992152</v>
      </c>
      <c r="H152" s="14">
        <f t="shared" si="1"/>
        <v>566.83057645347037</v>
      </c>
      <c r="I152" s="14">
        <f t="shared" si="1"/>
        <v>0</v>
      </c>
      <c r="J152" s="14">
        <f t="shared" si="1"/>
        <v>0</v>
      </c>
      <c r="K152" s="14">
        <f t="shared" si="1"/>
        <v>0</v>
      </c>
      <c r="L152" s="14">
        <f t="shared" si="1"/>
        <v>0</v>
      </c>
      <c r="M152" s="14">
        <f t="shared" si="1"/>
        <v>3231.0917910706844</v>
      </c>
      <c r="N152" s="14">
        <f t="shared" si="1"/>
        <v>581.31255792083573</v>
      </c>
      <c r="O152" s="14">
        <f t="shared" si="1"/>
        <v>20.889558919142022</v>
      </c>
      <c r="P152" s="14">
        <f t="shared" si="1"/>
        <v>9.7826598110231604</v>
      </c>
      <c r="Q152" s="14">
        <f t="shared" si="1"/>
        <v>9.7688535573130313</v>
      </c>
      <c r="R152" s="14">
        <f t="shared" si="1"/>
        <v>30.783794296671175</v>
      </c>
      <c r="S152" s="14">
        <f t="shared" si="1"/>
        <v>102.87137234614512</v>
      </c>
      <c r="T152" s="14">
        <f t="shared" si="1"/>
        <v>155.80734787503226</v>
      </c>
      <c r="U152" s="14">
        <f t="shared" si="1"/>
        <v>6.4401538561310643</v>
      </c>
      <c r="V152" s="14">
        <f t="shared" si="1"/>
        <v>303.13451648770473</v>
      </c>
      <c r="W152" s="14">
        <f t="shared" si="1"/>
        <v>256.86430089785102</v>
      </c>
      <c r="X152" s="14">
        <f t="shared" si="1"/>
        <v>30.179470418663531</v>
      </c>
      <c r="Y152" s="14">
        <f t="shared" si="1"/>
        <v>31.853206216232028</v>
      </c>
      <c r="Z152" s="14">
        <f t="shared" si="1"/>
        <v>14.318915057435088</v>
      </c>
      <c r="AA152" s="14">
        <f t="shared" si="1"/>
        <v>13.590308058964558</v>
      </c>
      <c r="AB152" s="14">
        <f t="shared" si="1"/>
        <v>102.13900714225586</v>
      </c>
      <c r="AC152" s="14">
        <f t="shared" si="1"/>
        <v>78.252734469555335</v>
      </c>
      <c r="AD152" s="14">
        <f t="shared" si="1"/>
        <v>2222.6205675885803</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1298.216533854998</v>
      </c>
      <c r="F154" s="14">
        <f>SUM(F$141, F$153, -1 * IF(OR($B$6=2005,$B$6&gt;=2020),SUM(F$99:F$122),0), IF(AND(ISNUMBER(SEARCH($B$4,"AT|BE|CH|GB|IE|LT|LU|NL")),SUM(F$143:F$149)&gt;0),SUM(F$143:F$149)-SUM(F$27:F$33),0))</f>
        <v>933.59246376162901</v>
      </c>
      <c r="G154" s="14">
        <f>SUM(G$141, G$153, IF(AND(ISNUMBER(SEARCH($B$4,"AT|BE|CH|GB|IE|LT|LU|NL")),SUM(G$143:G$149)&gt;0),SUM(G$143:G$149)-SUM(G$27:G$33),0))</f>
        <v>1622.2728918992152</v>
      </c>
      <c r="H154" s="14">
        <f>SUM(H$141, H$153, IF(AND(ISNUMBER(SEARCH($B$4,"AT|BE|CH|GB|IE|LT|LU|NL")),SUM(H$143:H$149)&gt;0),SUM(H$143:H$149)-SUM(H$27:H$33),0))</f>
        <v>566.83057645347037</v>
      </c>
      <c r="I154" s="14">
        <f t="shared" ref="I154:AD154" si="2">SUM(I$141, I$153, IF(AND(ISNUMBER(SEARCH($B$4,"AT|BE|CH|GB|IE|LT|LU|NL")),SUM(I$143:I$149)&gt;0),SUM(I$143:I$149)-SUM(I$27:I$33),0))</f>
        <v>0</v>
      </c>
      <c r="J154" s="14">
        <f t="shared" si="2"/>
        <v>0</v>
      </c>
      <c r="K154" s="14">
        <f t="shared" si="2"/>
        <v>0</v>
      </c>
      <c r="L154" s="14">
        <f t="shared" si="2"/>
        <v>0</v>
      </c>
      <c r="M154" s="14">
        <f t="shared" si="2"/>
        <v>3231.0917910706844</v>
      </c>
      <c r="N154" s="14">
        <f t="shared" si="2"/>
        <v>581.31255792083573</v>
      </c>
      <c r="O154" s="14">
        <f t="shared" si="2"/>
        <v>20.889558919142022</v>
      </c>
      <c r="P154" s="14">
        <f t="shared" si="2"/>
        <v>9.7826598110231604</v>
      </c>
      <c r="Q154" s="14">
        <f t="shared" si="2"/>
        <v>9.7688535573130313</v>
      </c>
      <c r="R154" s="14">
        <f t="shared" si="2"/>
        <v>30.783794296671175</v>
      </c>
      <c r="S154" s="14">
        <f t="shared" si="2"/>
        <v>102.87137234614512</v>
      </c>
      <c r="T154" s="14">
        <f t="shared" si="2"/>
        <v>155.80734787503226</v>
      </c>
      <c r="U154" s="14">
        <f t="shared" si="2"/>
        <v>6.4401538561310643</v>
      </c>
      <c r="V154" s="14">
        <f t="shared" si="2"/>
        <v>303.13451648770473</v>
      </c>
      <c r="W154" s="14">
        <f t="shared" si="2"/>
        <v>256.86430089785102</v>
      </c>
      <c r="X154" s="14">
        <f t="shared" si="2"/>
        <v>30.179470418663531</v>
      </c>
      <c r="Y154" s="14">
        <f t="shared" si="2"/>
        <v>31.853206216232028</v>
      </c>
      <c r="Z154" s="14">
        <f t="shared" si="2"/>
        <v>14.318915057435088</v>
      </c>
      <c r="AA154" s="14">
        <f t="shared" si="2"/>
        <v>13.590308058964558</v>
      </c>
      <c r="AB154" s="14">
        <f t="shared" si="2"/>
        <v>102.13900714225586</v>
      </c>
      <c r="AC154" s="14">
        <f t="shared" si="2"/>
        <v>78.252734469555335</v>
      </c>
      <c r="AD154" s="14">
        <f t="shared" si="2"/>
        <v>2222.6205675885803</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26.122813542694164</v>
      </c>
      <c r="F157" s="23">
        <v>0.5031933760396875</v>
      </c>
      <c r="G157" s="23">
        <v>1.5169799764845933</v>
      </c>
      <c r="H157" s="23" t="s">
        <v>433</v>
      </c>
      <c r="I157" s="23" t="s">
        <v>432</v>
      </c>
      <c r="J157" s="23" t="s">
        <v>432</v>
      </c>
      <c r="K157" s="23" t="s">
        <v>432</v>
      </c>
      <c r="L157" s="23" t="s">
        <v>432</v>
      </c>
      <c r="M157" s="23">
        <v>5.6249682034947579</v>
      </c>
      <c r="N157" s="23">
        <v>1.0378772571807129</v>
      </c>
      <c r="O157" s="23">
        <v>9.3821559727244299E-5</v>
      </c>
      <c r="P157" s="23">
        <v>4.1436035652598043E-3</v>
      </c>
      <c r="Q157" s="23">
        <v>1.7971091279378947E-4</v>
      </c>
      <c r="R157" s="23">
        <v>2.18365999909041E-2</v>
      </c>
      <c r="S157" s="23">
        <v>1.3258857029898978E-2</v>
      </c>
      <c r="T157" s="23">
        <v>1.8244075319608029E-4</v>
      </c>
      <c r="U157" s="23">
        <v>1.7957442077367493E-4</v>
      </c>
      <c r="V157" s="23">
        <v>3.4346186785210044E-2</v>
      </c>
      <c r="W157" s="23" t="s">
        <v>433</v>
      </c>
      <c r="X157" s="23">
        <v>3.5862049872659142E-4</v>
      </c>
      <c r="Y157" s="23">
        <v>2.6439100419745499E-3</v>
      </c>
      <c r="Z157" s="23">
        <v>3.1253578912040434E-4</v>
      </c>
      <c r="AA157" s="23">
        <v>3.2503454062213932E-4</v>
      </c>
      <c r="AB157" s="23">
        <v>3.6401008704436849E-3</v>
      </c>
      <c r="AC157" s="23" t="s">
        <v>431</v>
      </c>
      <c r="AD157" s="23" t="s">
        <v>431</v>
      </c>
      <c r="AE157" s="63"/>
      <c r="AF157" s="23">
        <v>78016.110958535501</v>
      </c>
      <c r="AG157" s="23" t="s">
        <v>434</v>
      </c>
      <c r="AH157" s="23" t="s">
        <v>434</v>
      </c>
      <c r="AI157" s="23" t="s">
        <v>434</v>
      </c>
      <c r="AJ157" s="23" t="s">
        <v>434</v>
      </c>
      <c r="AK157" s="23" t="s">
        <v>431</v>
      </c>
      <c r="AL157" s="57" t="s">
        <v>49</v>
      </c>
    </row>
    <row r="158" spans="1:38" s="1" customFormat="1" ht="26.25" customHeight="1" thickBot="1" x14ac:dyDescent="0.25">
      <c r="A158" s="57" t="s">
        <v>327</v>
      </c>
      <c r="B158" s="57" t="s">
        <v>330</v>
      </c>
      <c r="C158" s="108" t="s">
        <v>331</v>
      </c>
      <c r="D158" s="109"/>
      <c r="E158" s="23">
        <v>6.9030979921332207</v>
      </c>
      <c r="F158" s="23">
        <v>0.25277675689716339</v>
      </c>
      <c r="G158" s="23">
        <v>0.43124591663723694</v>
      </c>
      <c r="H158" s="23" t="s">
        <v>433</v>
      </c>
      <c r="I158" s="23" t="s">
        <v>432</v>
      </c>
      <c r="J158" s="23" t="s">
        <v>432</v>
      </c>
      <c r="K158" s="23" t="s">
        <v>432</v>
      </c>
      <c r="L158" s="23" t="s">
        <v>432</v>
      </c>
      <c r="M158" s="23">
        <v>9.982254452905206</v>
      </c>
      <c r="N158" s="23">
        <v>5.224680739478277</v>
      </c>
      <c r="O158" s="23">
        <v>2.7632541399791351E-5</v>
      </c>
      <c r="P158" s="23">
        <v>1.2195206609893982E-3</v>
      </c>
      <c r="Q158" s="23">
        <v>5.2389505911233461E-5</v>
      </c>
      <c r="R158" s="23">
        <v>6.1700971364065191E-3</v>
      </c>
      <c r="S158" s="23">
        <v>3.7507706115975851E-3</v>
      </c>
      <c r="T158" s="23">
        <v>6.6138268432032606E-5</v>
      </c>
      <c r="U158" s="23">
        <v>5.1702067785193502E-5</v>
      </c>
      <c r="V158" s="23">
        <v>9.8546651357540455E-3</v>
      </c>
      <c r="W158" s="23" t="s">
        <v>433</v>
      </c>
      <c r="X158" s="23">
        <v>2.4084363875662482E-4</v>
      </c>
      <c r="Y158" s="23">
        <v>1.0250011667554825E-3</v>
      </c>
      <c r="Z158" s="23">
        <v>1.7649142135482129E-4</v>
      </c>
      <c r="AA158" s="23">
        <v>3.8625075475527183E-4</v>
      </c>
      <c r="AB158" s="23">
        <v>1.8285869816222005E-3</v>
      </c>
      <c r="AC158" s="23" t="s">
        <v>431</v>
      </c>
      <c r="AD158" s="23" t="s">
        <v>431</v>
      </c>
      <c r="AE158" s="63"/>
      <c r="AF158" s="23">
        <v>22178.360893542125</v>
      </c>
      <c r="AG158" s="23" t="s">
        <v>434</v>
      </c>
      <c r="AH158" s="23" t="s">
        <v>434</v>
      </c>
      <c r="AI158" s="23" t="s">
        <v>434</v>
      </c>
      <c r="AJ158" s="23" t="s">
        <v>434</v>
      </c>
      <c r="AK158" s="23" t="s">
        <v>431</v>
      </c>
      <c r="AL158" s="57" t="s">
        <v>49</v>
      </c>
    </row>
    <row r="159" spans="1:38" s="1" customFormat="1" ht="26.25" customHeight="1" thickBot="1" x14ac:dyDescent="0.25">
      <c r="A159" s="57" t="s">
        <v>332</v>
      </c>
      <c r="B159" s="57" t="s">
        <v>333</v>
      </c>
      <c r="C159" s="108" t="s">
        <v>411</v>
      </c>
      <c r="D159" s="109"/>
      <c r="E159" s="23">
        <v>369.124558036</v>
      </c>
      <c r="F159" s="23">
        <v>8.950416959</v>
      </c>
      <c r="G159" s="23">
        <v>348.70952817099999</v>
      </c>
      <c r="H159" s="23" t="s">
        <v>433</v>
      </c>
      <c r="I159" s="23" t="s">
        <v>432</v>
      </c>
      <c r="J159" s="23" t="s">
        <v>432</v>
      </c>
      <c r="K159" s="23" t="s">
        <v>432</v>
      </c>
      <c r="L159" s="23" t="s">
        <v>432</v>
      </c>
      <c r="M159" s="23">
        <v>18.839007685999999</v>
      </c>
      <c r="N159" s="23">
        <v>0.859951892</v>
      </c>
      <c r="O159" s="23">
        <v>8.9629162999999998E-2</v>
      </c>
      <c r="P159" s="23">
        <v>0.11627388600000001</v>
      </c>
      <c r="Q159" s="23">
        <v>2.6477205220000002</v>
      </c>
      <c r="R159" s="23">
        <v>2.8136564759999998</v>
      </c>
      <c r="S159" s="23">
        <v>5.9415427530000002</v>
      </c>
      <c r="T159" s="23">
        <v>123.42311021800001</v>
      </c>
      <c r="U159" s="23">
        <v>0.93444499700000005</v>
      </c>
      <c r="V159" s="23">
        <v>6.177091399</v>
      </c>
      <c r="W159" s="23">
        <v>1.9664004364172978</v>
      </c>
      <c r="X159" s="23">
        <v>2.1741171757243095E-2</v>
      </c>
      <c r="Y159" s="23">
        <v>0.12778255782747397</v>
      </c>
      <c r="Z159" s="23">
        <v>8.9629159744956957E-2</v>
      </c>
      <c r="AA159" s="23">
        <v>3.5670294632257606E-2</v>
      </c>
      <c r="AB159" s="23">
        <v>0.27482318396193162</v>
      </c>
      <c r="AC159" s="23">
        <v>0.64072799999999996</v>
      </c>
      <c r="AD159" s="23">
        <v>2.2253590000000001</v>
      </c>
      <c r="AE159" s="63"/>
      <c r="AF159" s="23">
        <v>212016.9560598268</v>
      </c>
      <c r="AG159" s="23" t="s">
        <v>434</v>
      </c>
      <c r="AH159" s="23" t="s">
        <v>431</v>
      </c>
      <c r="AI159" s="23" t="s">
        <v>434</v>
      </c>
      <c r="AJ159" s="23" t="s">
        <v>434</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433</v>
      </c>
      <c r="I160" s="23" t="s">
        <v>432</v>
      </c>
      <c r="J160" s="23" t="s">
        <v>432</v>
      </c>
      <c r="K160" s="23" t="s">
        <v>432</v>
      </c>
      <c r="L160" s="23" t="s">
        <v>432</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434</v>
      </c>
      <c r="AG160" s="23" t="s">
        <v>434</v>
      </c>
      <c r="AH160" s="23" t="s">
        <v>434</v>
      </c>
      <c r="AI160" s="23" t="s">
        <v>434</v>
      </c>
      <c r="AJ160" s="23" t="s">
        <v>434</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432</v>
      </c>
      <c r="J161" s="24" t="s">
        <v>432</v>
      </c>
      <c r="K161" s="24" t="s">
        <v>432</v>
      </c>
      <c r="L161" s="24" t="s">
        <v>432</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431</v>
      </c>
      <c r="F162" s="25" t="s">
        <v>431</v>
      </c>
      <c r="G162" s="25" t="s">
        <v>431</v>
      </c>
      <c r="H162" s="25" t="s">
        <v>431</v>
      </c>
      <c r="I162" s="25" t="s">
        <v>432</v>
      </c>
      <c r="J162" s="25" t="s">
        <v>432</v>
      </c>
      <c r="K162" s="25" t="s">
        <v>432</v>
      </c>
      <c r="L162" s="25" t="s">
        <v>432</v>
      </c>
      <c r="M162" s="25" t="s">
        <v>431</v>
      </c>
      <c r="N162" s="25" t="s">
        <v>431</v>
      </c>
      <c r="O162" s="25" t="s">
        <v>431</v>
      </c>
      <c r="P162" s="25" t="s">
        <v>431</v>
      </c>
      <c r="Q162" s="25" t="s">
        <v>431</v>
      </c>
      <c r="R162" s="25" t="s">
        <v>431</v>
      </c>
      <c r="S162" s="25" t="s">
        <v>431</v>
      </c>
      <c r="T162" s="25" t="s">
        <v>431</v>
      </c>
      <c r="U162" s="25" t="s">
        <v>431</v>
      </c>
      <c r="V162" s="25" t="s">
        <v>431</v>
      </c>
      <c r="W162" s="25" t="s">
        <v>431</v>
      </c>
      <c r="X162" s="25" t="s">
        <v>431</v>
      </c>
      <c r="Y162" s="25" t="s">
        <v>431</v>
      </c>
      <c r="Z162" s="25" t="s">
        <v>431</v>
      </c>
      <c r="AA162" s="25" t="s">
        <v>431</v>
      </c>
      <c r="AB162" s="25" t="s">
        <v>431</v>
      </c>
      <c r="AC162" s="25" t="s">
        <v>431</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7.4679326970000002</v>
      </c>
      <c r="F163" s="25">
        <v>19.842826833</v>
      </c>
      <c r="G163" s="25">
        <v>1.4844371350000001</v>
      </c>
      <c r="H163" s="25">
        <v>1.666274415</v>
      </c>
      <c r="I163" s="25" t="s">
        <v>432</v>
      </c>
      <c r="J163" s="25" t="s">
        <v>432</v>
      </c>
      <c r="K163" s="25" t="s">
        <v>432</v>
      </c>
      <c r="L163" s="25" t="s">
        <v>432</v>
      </c>
      <c r="M163" s="25">
        <v>215.14976767799999</v>
      </c>
      <c r="N163" s="25" t="s">
        <v>433</v>
      </c>
      <c r="O163" s="25" t="s">
        <v>433</v>
      </c>
      <c r="P163" s="25" t="s">
        <v>433</v>
      </c>
      <c r="Q163" s="25" t="s">
        <v>433</v>
      </c>
      <c r="R163" s="25" t="s">
        <v>433</v>
      </c>
      <c r="S163" s="25" t="s">
        <v>433</v>
      </c>
      <c r="T163" s="25" t="s">
        <v>433</v>
      </c>
      <c r="U163" s="25" t="s">
        <v>433</v>
      </c>
      <c r="V163" s="25" t="s">
        <v>433</v>
      </c>
      <c r="W163" s="25" t="s">
        <v>433</v>
      </c>
      <c r="X163" s="25" t="s">
        <v>433</v>
      </c>
      <c r="Y163" s="25" t="s">
        <v>433</v>
      </c>
      <c r="Z163" s="25" t="s">
        <v>433</v>
      </c>
      <c r="AA163" s="25" t="s">
        <v>433</v>
      </c>
      <c r="AB163" s="25" t="s">
        <v>433</v>
      </c>
      <c r="AC163" s="25" t="s">
        <v>433</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432</v>
      </c>
      <c r="J164" s="25" t="s">
        <v>432</v>
      </c>
      <c r="K164" s="25" t="s">
        <v>432</v>
      </c>
      <c r="L164" s="25" t="s">
        <v>432</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2026-02-04T08:51:39Z</dcterms:modified>
</cp:coreProperties>
</file>