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3EE75B56-CEA7-402F-B346-29114B7B2EF6}"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<sst xmlns="http://schemas.openxmlformats.org/spreadsheetml/2006/main" count="4153" uniqueCount="437">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</sst>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230.95953453279608</v>
      </c>
      <c r="F14" s="6">
        <v>0.83684316322180052</v>
      </c>
      <c r="G14" s="6">
        <v>1029.349006233</v>
      </c>
      <c r="H14" s="6" t="s">
        <v>431</v>
      </c>
      <c r="I14" s="6" t="s">
        <v>432</v>
      </c>
      <c r="J14" s="6" t="s">
        <v>432</v>
      </c>
      <c r="K14" s="6" t="s">
        <v>432</v>
      </c>
      <c r="L14" s="6" t="s">
        <v>432</v>
      </c>
      <c r="M14" s="6">
        <v>9.6992375530048349</v>
      </c>
      <c r="N14" s="6">
        <v>3.1184096034705666</v>
      </c>
      <c r="O14" s="6">
        <v>1.6508799622434904</v>
      </c>
      <c r="P14" s="6">
        <v>4.7789004538585971</v>
      </c>
      <c r="Q14" s="6">
        <v>3.5520957209992403</v>
      </c>
      <c r="R14" s="6">
        <v>6.208976722161677</v>
      </c>
      <c r="S14" s="6">
        <v>6.5768578342866588</v>
      </c>
      <c r="T14" s="6">
        <v>52.823189367745357</v>
      </c>
      <c r="U14" s="6">
        <v>1.8517051425550002</v>
      </c>
      <c r="V14" s="6">
        <v>17.778832784187568</v>
      </c>
      <c r="W14" s="6">
        <v>242.48847280400381</v>
      </c>
      <c r="X14" s="6">
        <v>1.8258877203729271E-3</v>
      </c>
      <c r="Y14" s="6">
        <v>2.6762684124897327E-2</v>
      </c>
      <c r="Z14" s="6">
        <v>2.0301245007141113E-2</v>
      </c>
      <c r="AA14" s="6">
        <v>3.0013631766476509E-3</v>
      </c>
      <c r="AB14" s="6">
        <v>5.1891179678042465E-2</v>
      </c>
      <c r="AC14" s="6">
        <v>1.363756</v>
      </c>
      <c r="AD14" s="6">
        <v>0.34305025772075348</v>
      </c>
      <c r="AE14" s="60"/>
      <c r="AF14" s="26">
        <v>57974.546047999997</v>
      </c>
      <c r="AG14" s="26">
        <v>645835.19877000002</v>
      </c>
      <c r="AH14" s="26">
        <v>2954.5238760000002</v>
      </c>
      <c r="AI14" s="26">
        <v>5496.9412880256587</v>
      </c>
      <c r="AJ14" s="26">
        <v>2362.9886694000002</v>
      </c>
      <c r="AK14" s="26" t="s">
        <v>431</v>
      </c>
      <c r="AL14" s="49" t="s">
        <v>49</v>
      </c>
    </row>
    <row r="15" spans="1:38" s="1" customFormat="1" ht="26.25" customHeight="1" thickBot="1" x14ac:dyDescent="0.25">
      <c r="A15" s="70" t="s">
        <v>53</v>
      </c>
      <c r="B15" s="70" t="s">
        <v>54</v>
      </c>
      <c r="C15" s="71" t="s">
        <v>55</v>
      </c>
      <c r="D15" s="72"/>
      <c r="E15" s="6">
        <v>19.915983297153684</v>
      </c>
      <c r="F15" s="6">
        <v>0.34841433355227969</v>
      </c>
      <c r="G15" s="6">
        <v>121.2877</v>
      </c>
      <c r="H15" s="6" t="s">
        <v>433</v>
      </c>
      <c r="I15" s="6" t="s">
        <v>432</v>
      </c>
      <c r="J15" s="6" t="s">
        <v>432</v>
      </c>
      <c r="K15" s="6" t="s">
        <v>432</v>
      </c>
      <c r="L15" s="6" t="s">
        <v>432</v>
      </c>
      <c r="M15" s="6">
        <v>1.1841465437185232</v>
      </c>
      <c r="N15" s="6">
        <v>0.44198614521257218</v>
      </c>
      <c r="O15" s="6">
        <v>0.20690712466497146</v>
      </c>
      <c r="P15" s="6">
        <v>4.7711766229511711E-2</v>
      </c>
      <c r="Q15" s="6">
        <v>0.3277384880021964</v>
      </c>
      <c r="R15" s="6">
        <v>1.4741079558727033</v>
      </c>
      <c r="S15" s="6">
        <v>1.0813241931398521</v>
      </c>
      <c r="T15" s="6">
        <v>59.16138735701751</v>
      </c>
      <c r="U15" s="6">
        <v>0.25580175011323136</v>
      </c>
      <c r="V15" s="6">
        <v>4.6292698169753521</v>
      </c>
      <c r="W15" s="6">
        <v>0.19010226993675108</v>
      </c>
      <c r="X15" s="6">
        <v>4.7491936047565301E-5</v>
      </c>
      <c r="Y15" s="6">
        <v>3.765136851786762E-4</v>
      </c>
      <c r="Z15" s="6">
        <v>5.8273612269523597E-5</v>
      </c>
      <c r="AA15" s="6">
        <v>2.239706673258845E-4</v>
      </c>
      <c r="AB15" s="6">
        <v>7.062499719578052E-4</v>
      </c>
      <c r="AC15" s="6" t="s">
        <v>431</v>
      </c>
      <c r="AD15" s="6" t="s">
        <v>431</v>
      </c>
      <c r="AE15" s="60"/>
      <c r="AF15" s="26">
        <v>158783.954104048</v>
      </c>
      <c r="AG15" s="26" t="s">
        <v>434</v>
      </c>
      <c r="AH15" s="26">
        <v>1084.287</v>
      </c>
      <c r="AI15" s="26" t="s">
        <v>434</v>
      </c>
      <c r="AJ15" s="26" t="s">
        <v>431</v>
      </c>
      <c r="AK15" s="26" t="s">
        <v>431</v>
      </c>
      <c r="AL15" s="49" t="s">
        <v>49</v>
      </c>
    </row>
    <row r="16" spans="1:38" s="1" customFormat="1" ht="26.25" customHeight="1" thickBot="1" x14ac:dyDescent="0.25">
      <c r="A16" s="70" t="s">
        <v>53</v>
      </c>
      <c r="B16" s="70" t="s">
        <v>56</v>
      </c>
      <c r="C16" s="71" t="s">
        <v>57</v>
      </c>
      <c r="D16" s="72"/>
      <c r="E16" s="6">
        <v>4.7870277557329137</v>
      </c>
      <c r="F16" s="6">
        <v>0.33540374706397358</v>
      </c>
      <c r="G16" s="6">
        <v>7.7452311667458789</v>
      </c>
      <c r="H16" s="6">
        <v>8.2707000000000003E-2</v>
      </c>
      <c r="I16" s="6" t="s">
        <v>432</v>
      </c>
      <c r="J16" s="6" t="s">
        <v>432</v>
      </c>
      <c r="K16" s="6" t="s">
        <v>432</v>
      </c>
      <c r="L16" s="6" t="s">
        <v>432</v>
      </c>
      <c r="M16" s="6">
        <v>1.922571233959915</v>
      </c>
      <c r="N16" s="6">
        <v>0.105603559</v>
      </c>
      <c r="O16" s="6">
        <v>1.3342129999999999E-3</v>
      </c>
      <c r="P16" s="6">
        <v>1.0900414000000001E-2</v>
      </c>
      <c r="Q16" s="6">
        <v>6.552937E-3</v>
      </c>
      <c r="R16" s="6">
        <v>9.3230498999999994E-2</v>
      </c>
      <c r="S16" s="6">
        <v>2.4923102999999999E-2</v>
      </c>
      <c r="T16" s="6">
        <v>0.52671532499999996</v>
      </c>
      <c r="U16" s="6">
        <v>2.3312139999999999E-3</v>
      </c>
      <c r="V16" s="6">
        <v>0.27078902799999999</v>
      </c>
      <c r="W16" s="6">
        <v>7.8032032351099997E-2</v>
      </c>
      <c r="X16" s="6">
        <v>5.0804399054916433E-2</v>
      </c>
      <c r="Y16" s="6">
        <v>9.4642710717746485E-3</v>
      </c>
      <c r="Z16" s="6">
        <v>4.8687947946746482E-3</v>
      </c>
      <c r="AA16" s="6">
        <v>3.2768834673746481E-3</v>
      </c>
      <c r="AB16" s="6">
        <v>6.841791288374037E-2</v>
      </c>
      <c r="AC16" s="6">
        <v>7.2999999999999996E-4</v>
      </c>
      <c r="AD16" s="6" t="s">
        <v>431</v>
      </c>
      <c r="AE16" s="60"/>
      <c r="AF16" s="26">
        <v>4398.8239999999996</v>
      </c>
      <c r="AG16" s="26">
        <v>9984.1815180073609</v>
      </c>
      <c r="AH16" s="26">
        <v>984.07792219999999</v>
      </c>
      <c r="AI16" s="26" t="s">
        <v>431</v>
      </c>
      <c r="AJ16" s="26" t="s">
        <v>431</v>
      </c>
      <c r="AK16" s="26" t="s">
        <v>431</v>
      </c>
      <c r="AL16" s="49" t="s">
        <v>49</v>
      </c>
    </row>
    <row r="17" spans="1:38" s="2" customFormat="1" ht="26.25" customHeight="1" thickBot="1" x14ac:dyDescent="0.25">
      <c r="A17" s="70" t="s">
        <v>53</v>
      </c>
      <c r="B17" s="70" t="s">
        <v>58</v>
      </c>
      <c r="C17" s="71" t="s">
        <v>59</v>
      </c>
      <c r="D17" s="72"/>
      <c r="E17" s="6">
        <v>12.092250141840541</v>
      </c>
      <c r="F17" s="6">
        <v>0.51417857995503768</v>
      </c>
      <c r="G17" s="6">
        <v>37.908972131137062</v>
      </c>
      <c r="H17" s="6" t="s">
        <v>433</v>
      </c>
      <c r="I17" s="6" t="s">
        <v>432</v>
      </c>
      <c r="J17" s="6" t="s">
        <v>432</v>
      </c>
      <c r="K17" s="6" t="s">
        <v>432</v>
      </c>
      <c r="L17" s="6" t="s">
        <v>432</v>
      </c>
      <c r="M17" s="6">
        <v>90.565607760004028</v>
      </c>
      <c r="N17" s="6">
        <v>6.5084210409602647</v>
      </c>
      <c r="O17" s="6">
        <v>0.11186258688512291</v>
      </c>
      <c r="P17" s="6">
        <v>0.17049165633791263</v>
      </c>
      <c r="Q17" s="6">
        <v>0.28457524245048182</v>
      </c>
      <c r="R17" s="6">
        <v>1.1341216314035505</v>
      </c>
      <c r="S17" s="6">
        <v>0.22119029373000818</v>
      </c>
      <c r="T17" s="6">
        <v>2.1670981841865551</v>
      </c>
      <c r="U17" s="6">
        <v>6.7757570751159901E-2</v>
      </c>
      <c r="V17" s="6">
        <v>6.0553756586818057</v>
      </c>
      <c r="W17" s="6">
        <v>2.5786744000300725</v>
      </c>
      <c r="X17" s="6">
        <v>0.24723346810419097</v>
      </c>
      <c r="Y17" s="6">
        <v>0.32827581661310762</v>
      </c>
      <c r="Z17" s="6">
        <v>0.1733860948382864</v>
      </c>
      <c r="AA17" s="6">
        <v>0.11793837924889219</v>
      </c>
      <c r="AB17" s="6">
        <v>0.86683375880891578</v>
      </c>
      <c r="AC17" s="6">
        <v>2.0125994314862498E-2</v>
      </c>
      <c r="AD17" s="6">
        <v>3.1401601607600749</v>
      </c>
      <c r="AE17" s="60"/>
      <c r="AF17" s="26">
        <v>15204.899946326666</v>
      </c>
      <c r="AG17" s="26">
        <v>50474.810847239998</v>
      </c>
      <c r="AH17" s="26">
        <v>22366.541000000001</v>
      </c>
      <c r="AI17" s="26" t="s">
        <v>431</v>
      </c>
      <c r="AJ17" s="26" t="s">
        <v>434</v>
      </c>
      <c r="AK17" s="26" t="s">
        <v>431</v>
      </c>
      <c r="AL17" s="49" t="s">
        <v>49</v>
      </c>
    </row>
    <row r="18" spans="1:38" s="2" customFormat="1" ht="26.25" customHeight="1" thickBot="1" x14ac:dyDescent="0.25">
      <c r="A18" s="70" t="s">
        <v>53</v>
      </c>
      <c r="B18" s="70" t="s">
        <v>60</v>
      </c>
      <c r="C18" s="71" t="s">
        <v>61</v>
      </c>
      <c r="D18" s="72"/>
      <c r="E18" s="6">
        <v>3.913932385110527</v>
      </c>
      <c r="F18" s="6">
        <v>0.112124405788</v>
      </c>
      <c r="G18" s="6">
        <v>17.907753837166936</v>
      </c>
      <c r="H18" s="6" t="s">
        <v>433</v>
      </c>
      <c r="I18" s="6" t="s">
        <v>432</v>
      </c>
      <c r="J18" s="6" t="s">
        <v>432</v>
      </c>
      <c r="K18" s="6" t="s">
        <v>432</v>
      </c>
      <c r="L18" s="6" t="s">
        <v>432</v>
      </c>
      <c r="M18" s="6">
        <v>1.0129054668516959</v>
      </c>
      <c r="N18" s="6">
        <v>0.2492027790736</v>
      </c>
      <c r="O18" s="6">
        <v>1.1480319906E-2</v>
      </c>
      <c r="P18" s="6">
        <v>2.1467465860959999E-2</v>
      </c>
      <c r="Q18" s="6">
        <v>3.9895226768800002E-2</v>
      </c>
      <c r="R18" s="6">
        <v>6.3345415628000001E-2</v>
      </c>
      <c r="S18" s="6">
        <v>6.5107287033599998E-2</v>
      </c>
      <c r="T18" s="6">
        <v>2.1467786968000002</v>
      </c>
      <c r="U18" s="6">
        <v>2.0155927873599998E-2</v>
      </c>
      <c r="V18" s="6">
        <v>1.005234080668</v>
      </c>
      <c r="W18" s="6">
        <v>0.23272606989</v>
      </c>
      <c r="X18" s="6">
        <v>2.6536689601195498E-2</v>
      </c>
      <c r="Y18" s="6">
        <v>3.4746102037134997E-2</v>
      </c>
      <c r="Z18" s="6">
        <v>1.8385636352646499E-2</v>
      </c>
      <c r="AA18" s="6">
        <v>1.2315584740455901E-2</v>
      </c>
      <c r="AB18" s="6">
        <v>9.1984012731432904E-2</v>
      </c>
      <c r="AC18" s="6">
        <v>1.5380000000000001E-3</v>
      </c>
      <c r="AD18" s="6">
        <v>0.34645599999999999</v>
      </c>
      <c r="AE18" s="60"/>
      <c r="AF18" s="26">
        <v>11823.476778561602</v>
      </c>
      <c r="AG18" s="26">
        <v>2580.4769933992138</v>
      </c>
      <c r="AH18" s="26">
        <v>4777.8769837</v>
      </c>
      <c r="AI18" s="26" t="s">
        <v>431</v>
      </c>
      <c r="AJ18" s="26" t="s">
        <v>434</v>
      </c>
      <c r="AK18" s="26" t="s">
        <v>431</v>
      </c>
      <c r="AL18" s="49" t="s">
        <v>49</v>
      </c>
    </row>
    <row r="19" spans="1:38" s="2" customFormat="1" ht="26.25" customHeight="1" thickBot="1" x14ac:dyDescent="0.25">
      <c r="A19" s="70" t="s">
        <v>53</v>
      </c>
      <c r="B19" s="70" t="s">
        <v>62</v>
      </c>
      <c r="C19" s="71" t="s">
        <v>63</v>
      </c>
      <c r="D19" s="72"/>
      <c r="E19" s="6">
        <v>14.320430504426209</v>
      </c>
      <c r="F19" s="6">
        <v>1.1118916306373472</v>
      </c>
      <c r="G19" s="6">
        <v>95.453586282959336</v>
      </c>
      <c r="H19" s="6" t="s">
        <v>433</v>
      </c>
      <c r="I19" s="6" t="s">
        <v>432</v>
      </c>
      <c r="J19" s="6" t="s">
        <v>432</v>
      </c>
      <c r="K19" s="6" t="s">
        <v>432</v>
      </c>
      <c r="L19" s="6" t="s">
        <v>432</v>
      </c>
      <c r="M19" s="6">
        <v>8.2260268702794903</v>
      </c>
      <c r="N19" s="6">
        <v>2.6318443024218845</v>
      </c>
      <c r="O19" s="6">
        <v>4.3740304315999866E-2</v>
      </c>
      <c r="P19" s="6">
        <v>0.20620120309042278</v>
      </c>
      <c r="Q19" s="6">
        <v>0.1908321506965131</v>
      </c>
      <c r="R19" s="6">
        <v>1.3171892197587827</v>
      </c>
      <c r="S19" s="6">
        <v>0.42339708828558226</v>
      </c>
      <c r="T19" s="6">
        <v>10.742375269755794</v>
      </c>
      <c r="U19" s="6">
        <v>0.18938987688194098</v>
      </c>
      <c r="V19" s="6">
        <v>3.7853544542685764</v>
      </c>
      <c r="W19" s="6">
        <v>2.6569597430037564</v>
      </c>
      <c r="X19" s="6">
        <v>0.31455267544398591</v>
      </c>
      <c r="Y19" s="6">
        <v>0.44309606421179637</v>
      </c>
      <c r="Z19" s="6">
        <v>0.23193899377174595</v>
      </c>
      <c r="AA19" s="6">
        <v>0.16968274510801595</v>
      </c>
      <c r="AB19" s="6">
        <v>1.1592704785355441</v>
      </c>
      <c r="AC19" s="6">
        <v>5.5417588879701003E-2</v>
      </c>
      <c r="AD19" s="6">
        <v>3.51908323049433</v>
      </c>
      <c r="AE19" s="60"/>
      <c r="AF19" s="26">
        <v>59422.068069096196</v>
      </c>
      <c r="AG19" s="26">
        <v>26920.935331707158</v>
      </c>
      <c r="AH19" s="26">
        <v>47748.920413882726</v>
      </c>
      <c r="AI19" s="26" t="s">
        <v>431</v>
      </c>
      <c r="AJ19" s="26" t="s">
        <v>431</v>
      </c>
      <c r="AK19" s="26" t="s">
        <v>431</v>
      </c>
      <c r="AL19" s="49" t="s">
        <v>49</v>
      </c>
    </row>
    <row r="20" spans="1:38" s="2" customFormat="1" ht="26.25" customHeight="1" thickBot="1" x14ac:dyDescent="0.25">
      <c r="A20" s="70" t="s">
        <v>53</v>
      </c>
      <c r="B20" s="70" t="s">
        <v>64</v>
      </c>
      <c r="C20" s="71" t="s">
        <v>65</v>
      </c>
      <c r="D20" s="72"/>
      <c r="E20" s="6">
        <v>7.3671759173132694</v>
      </c>
      <c r="F20" s="6">
        <v>2.8766936988128382</v>
      </c>
      <c r="G20" s="6">
        <v>27.126880231627421</v>
      </c>
      <c r="H20" s="6">
        <v>0.27056629630589601</v>
      </c>
      <c r="I20" s="6" t="s">
        <v>432</v>
      </c>
      <c r="J20" s="6" t="s">
        <v>432</v>
      </c>
      <c r="K20" s="6" t="s">
        <v>432</v>
      </c>
      <c r="L20" s="6" t="s">
        <v>432</v>
      </c>
      <c r="M20" s="6">
        <v>8.248735248468428</v>
      </c>
      <c r="N20" s="6">
        <v>1.1867493442878214</v>
      </c>
      <c r="O20" s="6">
        <v>0.14396313268761687</v>
      </c>
      <c r="P20" s="6">
        <v>8.5969177561329282E-2</v>
      </c>
      <c r="Q20" s="6">
        <v>0.23692861255080572</v>
      </c>
      <c r="R20" s="6">
        <v>0.5873194476462591</v>
      </c>
      <c r="S20" s="6">
        <v>0.53776038961646211</v>
      </c>
      <c r="T20" s="6">
        <v>3.0458943048369735</v>
      </c>
      <c r="U20" s="6">
        <v>0.10645628954304058</v>
      </c>
      <c r="V20" s="6">
        <v>8.1481473605617918</v>
      </c>
      <c r="W20" s="6">
        <v>2.2474419968875106</v>
      </c>
      <c r="X20" s="6">
        <v>0.16395745264974268</v>
      </c>
      <c r="Y20" s="6">
        <v>0.21525067341552398</v>
      </c>
      <c r="Z20" s="6">
        <v>8.8081527568056095E-2</v>
      </c>
      <c r="AA20" s="6">
        <v>6.6233846423486634E-2</v>
      </c>
      <c r="AB20" s="6">
        <v>0.5335234999799976</v>
      </c>
      <c r="AC20" s="6">
        <v>0.1461626748397282</v>
      </c>
      <c r="AD20" s="6">
        <v>0.90463177962323504</v>
      </c>
      <c r="AE20" s="60"/>
      <c r="AF20" s="26">
        <v>15108.053384738972</v>
      </c>
      <c r="AG20" s="26">
        <v>7529.0520138460806</v>
      </c>
      <c r="AH20" s="26">
        <v>33976.792009999997</v>
      </c>
      <c r="AI20" s="26">
        <v>25369.967690140282</v>
      </c>
      <c r="AJ20" s="26" t="s">
        <v>434</v>
      </c>
      <c r="AK20" s="26" t="s">
        <v>431</v>
      </c>
      <c r="AL20" s="49" t="s">
        <v>49</v>
      </c>
    </row>
    <row r="21" spans="1:38" s="2" customFormat="1" ht="26.25" customHeight="1" thickBot="1" x14ac:dyDescent="0.25">
      <c r="A21" s="70" t="s">
        <v>53</v>
      </c>
      <c r="B21" s="70" t="s">
        <v>66</v>
      </c>
      <c r="C21" s="71" t="s">
        <v>67</v>
      </c>
      <c r="D21" s="72"/>
      <c r="E21" s="6">
        <v>7.2042137549999996</v>
      </c>
      <c r="F21" s="6">
        <v>0.51538512700000005</v>
      </c>
      <c r="G21" s="6">
        <v>61.148410591000001</v>
      </c>
      <c r="H21" s="6">
        <v>1.69261E-4</v>
      </c>
      <c r="I21" s="6" t="s">
        <v>432</v>
      </c>
      <c r="J21" s="6" t="s">
        <v>432</v>
      </c>
      <c r="K21" s="6" t="s">
        <v>432</v>
      </c>
      <c r="L21" s="6" t="s">
        <v>432</v>
      </c>
      <c r="M21" s="6">
        <v>3.1632919830000001</v>
      </c>
      <c r="N21" s="6">
        <v>0.48548849599999999</v>
      </c>
      <c r="O21" s="6">
        <v>1.3427619999999999E-2</v>
      </c>
      <c r="P21" s="6">
        <v>1.0111111000000001E-2</v>
      </c>
      <c r="Q21" s="6">
        <v>4.7521328000000002E-2</v>
      </c>
      <c r="R21" s="6">
        <v>0.87304839300000003</v>
      </c>
      <c r="S21" s="6">
        <v>0.14224086</v>
      </c>
      <c r="T21" s="6">
        <v>8.8241232780000001</v>
      </c>
      <c r="U21" s="6">
        <v>1.836727E-3</v>
      </c>
      <c r="V21" s="6">
        <v>0.36529402700000002</v>
      </c>
      <c r="W21" s="6">
        <v>0.48642694545931697</v>
      </c>
      <c r="X21" s="6">
        <v>4.5030129254405513E-2</v>
      </c>
      <c r="Y21" s="6">
        <v>8.7034224984272796E-2</v>
      </c>
      <c r="Z21" s="6">
        <v>4.3645745342137977E-2</v>
      </c>
      <c r="AA21" s="6">
        <v>4.2614601849087934E-2</v>
      </c>
      <c r="AB21" s="6">
        <v>0.21832470142990421</v>
      </c>
      <c r="AC21" s="6">
        <v>1.493E-3</v>
      </c>
      <c r="AD21" s="6">
        <v>5.8116000000000001E-2</v>
      </c>
      <c r="AE21" s="60"/>
      <c r="AF21" s="26">
        <v>46972.06214906861</v>
      </c>
      <c r="AG21" s="26">
        <v>924.73021801085201</v>
      </c>
      <c r="AH21" s="26">
        <v>23338.418000000001</v>
      </c>
      <c r="AI21" s="26">
        <v>4.5746129691649999</v>
      </c>
      <c r="AJ21" s="26" t="s">
        <v>434</v>
      </c>
      <c r="AK21" s="26" t="s">
        <v>431</v>
      </c>
      <c r="AL21" s="49" t="s">
        <v>49</v>
      </c>
    </row>
    <row r="22" spans="1:38" s="2" customFormat="1" ht="26.25" customHeight="1" thickBot="1" x14ac:dyDescent="0.25">
      <c r="A22" s="70" t="s">
        <v>53</v>
      </c>
      <c r="B22" s="74" t="s">
        <v>68</v>
      </c>
      <c r="C22" s="71" t="s">
        <v>69</v>
      </c>
      <c r="D22" s="72"/>
      <c r="E22" s="6">
        <v>102.95383089063228</v>
      </c>
      <c r="F22" s="6">
        <v>6.9014545275901886</v>
      </c>
      <c r="G22" s="6">
        <v>94.906246768437029</v>
      </c>
      <c r="H22" s="6" t="s">
        <v>431</v>
      </c>
      <c r="I22" s="6" t="s">
        <v>432</v>
      </c>
      <c r="J22" s="6" t="s">
        <v>432</v>
      </c>
      <c r="K22" s="6" t="s">
        <v>432</v>
      </c>
      <c r="L22" s="6" t="s">
        <v>432</v>
      </c>
      <c r="M22" s="6">
        <v>71.044161537829325</v>
      </c>
      <c r="N22" s="6">
        <v>32.400113781051964</v>
      </c>
      <c r="O22" s="6">
        <v>11.05800582734034</v>
      </c>
      <c r="P22" s="6">
        <v>2.9547310936976032</v>
      </c>
      <c r="Q22" s="6">
        <v>2.6291867404409817</v>
      </c>
      <c r="R22" s="6">
        <v>3.2671568283950205</v>
      </c>
      <c r="S22" s="6">
        <v>4.5035623869374311</v>
      </c>
      <c r="T22" s="6">
        <v>14.997101913960861</v>
      </c>
      <c r="U22" s="6">
        <v>0.59178742012856889</v>
      </c>
      <c r="V22" s="6">
        <v>24.995467552013327</v>
      </c>
      <c r="W22" s="6">
        <v>3.6292061349362941</v>
      </c>
      <c r="X22" s="6">
        <v>0.29364324382672591</v>
      </c>
      <c r="Y22" s="6">
        <v>0.38876033144006988</v>
      </c>
      <c r="Z22" s="6">
        <v>0.20399402182267073</v>
      </c>
      <c r="AA22" s="6">
        <v>0.135855560848056</v>
      </c>
      <c r="AB22" s="6">
        <v>1.0222531579242855</v>
      </c>
      <c r="AC22" s="6">
        <v>0.121619</v>
      </c>
      <c r="AD22" s="6">
        <v>5.5284630000000003</v>
      </c>
      <c r="AE22" s="60"/>
      <c r="AF22" s="26">
        <v>116847.82856874651</v>
      </c>
      <c r="AG22" s="26">
        <v>34518.317422373511</v>
      </c>
      <c r="AH22" s="26">
        <v>70160.815499923556</v>
      </c>
      <c r="AI22" s="26">
        <v>4132.6040000000003</v>
      </c>
      <c r="AJ22" s="26">
        <v>4951.2424600628574</v>
      </c>
      <c r="AK22" s="26" t="s">
        <v>431</v>
      </c>
      <c r="AL22" s="49" t="s">
        <v>49</v>
      </c>
    </row>
    <row r="23" spans="1:38" s="2" customFormat="1" ht="26.25" customHeight="1" thickBot="1" x14ac:dyDescent="0.25">
      <c r="A23" s="70" t="s">
        <v>70</v>
      </c>
      <c r="B23" s="74" t="s">
        <v>393</v>
      </c>
      <c r="C23" s="71" t="s">
        <v>389</v>
      </c>
      <c r="D23" s="117"/>
      <c r="E23" s="6">
        <v>29.461178791999998</v>
      </c>
      <c r="F23" s="6">
        <v>5.0574628190000004</v>
      </c>
      <c r="G23" s="6">
        <v>3.1073658339999999</v>
      </c>
      <c r="H23" s="6">
        <v>5.7797220000000002E-3</v>
      </c>
      <c r="I23" s="6" t="s">
        <v>432</v>
      </c>
      <c r="J23" s="6" t="s">
        <v>432</v>
      </c>
      <c r="K23" s="6" t="s">
        <v>432</v>
      </c>
      <c r="L23" s="6" t="s">
        <v>432</v>
      </c>
      <c r="M23" s="6">
        <v>13.821454537999999</v>
      </c>
      <c r="N23" s="6" t="s">
        <v>433</v>
      </c>
      <c r="O23" s="6">
        <v>7.7684249999999998E-3</v>
      </c>
      <c r="P23" s="6" t="s">
        <v>433</v>
      </c>
      <c r="Q23" s="6" t="s">
        <v>433</v>
      </c>
      <c r="R23" s="6">
        <v>3.8842069999999999E-2</v>
      </c>
      <c r="S23" s="6">
        <v>1.3206304820000001</v>
      </c>
      <c r="T23" s="6">
        <v>5.4378896000000003E-2</v>
      </c>
      <c r="U23" s="6">
        <v>7.7684249999999998E-3</v>
      </c>
      <c r="V23" s="6">
        <v>0.77684145100000002</v>
      </c>
      <c r="W23" s="6" t="s">
        <v>433</v>
      </c>
      <c r="X23" s="6">
        <v>2.330524388581752E-2</v>
      </c>
      <c r="Y23" s="6">
        <v>3.8842073143029197E-2</v>
      </c>
      <c r="Z23" s="6">
        <v>2.6723346322404088E-2</v>
      </c>
      <c r="AA23" s="6">
        <v>6.1370475565986132E-3</v>
      </c>
      <c r="AB23" s="6">
        <v>9.500771090784943E-2</v>
      </c>
      <c r="AC23" s="6" t="s">
        <v>431</v>
      </c>
      <c r="AD23" s="6" t="s">
        <v>431</v>
      </c>
      <c r="AE23" s="60"/>
      <c r="AF23" s="26">
        <v>33481.86704929117</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11.492938339401459</v>
      </c>
      <c r="F24" s="6">
        <v>8.2571968574260506</v>
      </c>
      <c r="G24" s="6">
        <v>59.799501863621799</v>
      </c>
      <c r="H24" s="6">
        <v>0.91380403799999999</v>
      </c>
      <c r="I24" s="6" t="s">
        <v>432</v>
      </c>
      <c r="J24" s="6" t="s">
        <v>432</v>
      </c>
      <c r="K24" s="6" t="s">
        <v>432</v>
      </c>
      <c r="L24" s="6" t="s">
        <v>432</v>
      </c>
      <c r="M24" s="6">
        <v>19.646790911867587</v>
      </c>
      <c r="N24" s="6">
        <v>2.1731126577666831</v>
      </c>
      <c r="O24" s="6">
        <v>0.34373457315484318</v>
      </c>
      <c r="P24" s="6">
        <v>0.12588474881404207</v>
      </c>
      <c r="Q24" s="6">
        <v>9.3723931219021991E-2</v>
      </c>
      <c r="R24" s="6">
        <v>1.4313736847689633</v>
      </c>
      <c r="S24" s="6">
        <v>0.37671567862278604</v>
      </c>
      <c r="T24" s="6">
        <v>7.3530517957745989</v>
      </c>
      <c r="U24" s="6">
        <v>3.8440970598342075E-2</v>
      </c>
      <c r="V24" s="6">
        <v>14.676150430179336</v>
      </c>
      <c r="W24" s="6">
        <v>3.9911680377419598</v>
      </c>
      <c r="X24" s="6">
        <v>0.42798765893759499</v>
      </c>
      <c r="Y24" s="6">
        <v>0.65425245220653538</v>
      </c>
      <c r="Z24" s="6">
        <v>0.25874106231498273</v>
      </c>
      <c r="AA24" s="6">
        <v>0.19971751103869273</v>
      </c>
      <c r="AB24" s="6">
        <v>1.540698684497418</v>
      </c>
      <c r="AC24" s="6">
        <v>0.13154996477191999</v>
      </c>
      <c r="AD24" s="6">
        <v>1.9468700131539718</v>
      </c>
      <c r="AE24" s="60"/>
      <c r="AF24" s="26">
        <v>38899.920871350427</v>
      </c>
      <c r="AG24" s="26">
        <v>11447.716498759404</v>
      </c>
      <c r="AH24" s="26">
        <v>49846.332309999998</v>
      </c>
      <c r="AI24" s="26">
        <v>24697.406480022753</v>
      </c>
      <c r="AJ24" s="26" t="s">
        <v>431</v>
      </c>
      <c r="AK24" s="26" t="s">
        <v>431</v>
      </c>
      <c r="AL24" s="49" t="s">
        <v>49</v>
      </c>
    </row>
    <row r="25" spans="1:38" s="2" customFormat="1" ht="26.25" customHeight="1" thickBot="1" x14ac:dyDescent="0.25">
      <c r="A25" s="70" t="s">
        <v>73</v>
      </c>
      <c r="B25" s="74" t="s">
        <v>74</v>
      </c>
      <c r="C25" s="76" t="s">
        <v>75</v>
      </c>
      <c r="D25" s="72"/>
      <c r="E25" s="6">
        <v>2.2336581171406444</v>
      </c>
      <c r="F25" s="6">
        <v>0.19950284141939073</v>
      </c>
      <c r="G25" s="6">
        <v>0.14063788517937151</v>
      </c>
      <c r="H25" s="6" t="s">
        <v>433</v>
      </c>
      <c r="I25" s="6" t="s">
        <v>432</v>
      </c>
      <c r="J25" s="6" t="s">
        <v>432</v>
      </c>
      <c r="K25" s="6" t="s">
        <v>432</v>
      </c>
      <c r="L25" s="6" t="s">
        <v>432</v>
      </c>
      <c r="M25" s="6">
        <v>1.5499010155615698</v>
      </c>
      <c r="N25" s="6">
        <v>4.9906355559501288E-5</v>
      </c>
      <c r="O25" s="6">
        <v>8.6793661842610933E-6</v>
      </c>
      <c r="P25" s="6">
        <v>3.8333867313819828E-4</v>
      </c>
      <c r="Q25" s="6">
        <v>1.6635451853167095E-5</v>
      </c>
      <c r="R25" s="6">
        <v>2.0251854429942551E-3</v>
      </c>
      <c r="S25" s="6">
        <v>1.2295768761036549E-3</v>
      </c>
      <c r="T25" s="6">
        <v>1.6635451853167095E-5</v>
      </c>
      <c r="U25" s="6">
        <v>1.6635451853167095E-5</v>
      </c>
      <c r="V25" s="6">
        <v>3.1824342675624007E-3</v>
      </c>
      <c r="W25" s="6" t="s">
        <v>433</v>
      </c>
      <c r="X25" s="6">
        <v>1.3642223835489255E-4</v>
      </c>
      <c r="Y25" s="6">
        <v>1.0770176737294529E-3</v>
      </c>
      <c r="Z25" s="6">
        <v>1.2206200235879764E-4</v>
      </c>
      <c r="AA25" s="6">
        <v>1.077017678059064E-4</v>
      </c>
      <c r="AB25" s="6">
        <v>1.4432036822490495E-3</v>
      </c>
      <c r="AC25" s="6" t="s">
        <v>431</v>
      </c>
      <c r="AD25" s="6" t="s">
        <v>431</v>
      </c>
      <c r="AE25" s="60"/>
      <c r="AF25" s="26">
        <v>7251.483781556627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1.6943173036190966</v>
      </c>
      <c r="F26" s="6">
        <v>0.12843520528324842</v>
      </c>
      <c r="G26" s="6">
        <v>0.12008950731967666</v>
      </c>
      <c r="H26" s="6" t="s">
        <v>433</v>
      </c>
      <c r="I26" s="6" t="s">
        <v>432</v>
      </c>
      <c r="J26" s="6" t="s">
        <v>432</v>
      </c>
      <c r="K26" s="6" t="s">
        <v>432</v>
      </c>
      <c r="L26" s="6" t="s">
        <v>432</v>
      </c>
      <c r="M26" s="6">
        <v>1.2171449300697563</v>
      </c>
      <c r="N26" s="6">
        <v>4.2614619928726255E-5</v>
      </c>
      <c r="O26" s="6">
        <v>7.4112382484741319E-6</v>
      </c>
      <c r="P26" s="6">
        <v>3.2732968930760748E-4</v>
      </c>
      <c r="Q26" s="6">
        <v>1.4204873309575419E-5</v>
      </c>
      <c r="R26" s="6">
        <v>1.7292889246439641E-3</v>
      </c>
      <c r="S26" s="6">
        <v>1.0499254185338354E-3</v>
      </c>
      <c r="T26" s="6">
        <v>1.4204873309575419E-5</v>
      </c>
      <c r="U26" s="6">
        <v>1.4204873309575419E-5</v>
      </c>
      <c r="V26" s="6">
        <v>2.7174540244405149E-3</v>
      </c>
      <c r="W26" s="6" t="s">
        <v>433</v>
      </c>
      <c r="X26" s="6">
        <v>8.7825400638199421E-5</v>
      </c>
      <c r="Y26" s="6">
        <v>6.9335842770474861E-4</v>
      </c>
      <c r="Z26" s="6">
        <v>7.8580621379152041E-5</v>
      </c>
      <c r="AA26" s="6">
        <v>6.9335843049204949E-5</v>
      </c>
      <c r="AB26" s="6">
        <v>9.2910029277130501E-4</v>
      </c>
      <c r="AC26" s="6" t="s">
        <v>431</v>
      </c>
      <c r="AD26" s="6" t="s">
        <v>431</v>
      </c>
      <c r="AE26" s="60"/>
      <c r="AF26" s="26">
        <v>6160.5934222610349</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241.464146629</v>
      </c>
      <c r="F27" s="6">
        <v>149.45606373999999</v>
      </c>
      <c r="G27" s="6">
        <v>22.795269026</v>
      </c>
      <c r="H27" s="6">
        <v>2.5520727989999998</v>
      </c>
      <c r="I27" s="6" t="s">
        <v>432</v>
      </c>
      <c r="J27" s="6" t="s">
        <v>432</v>
      </c>
      <c r="K27" s="6" t="s">
        <v>432</v>
      </c>
      <c r="L27" s="6" t="s">
        <v>432</v>
      </c>
      <c r="M27" s="6">
        <v>1270.2678848400001</v>
      </c>
      <c r="N27" s="6">
        <v>628.31537034099995</v>
      </c>
      <c r="O27" s="6">
        <v>0.102551867</v>
      </c>
      <c r="P27" s="6">
        <v>8.0996762E-2</v>
      </c>
      <c r="Q27" s="6">
        <v>2.5650260000000002E-3</v>
      </c>
      <c r="R27" s="6">
        <v>0.49628577200000001</v>
      </c>
      <c r="S27" s="6">
        <v>17.262914973000001</v>
      </c>
      <c r="T27" s="6">
        <v>0.72365487799999995</v>
      </c>
      <c r="U27" s="6">
        <v>0.102247115</v>
      </c>
      <c r="V27" s="6">
        <v>10.261890036</v>
      </c>
      <c r="W27" s="6">
        <v>4.5285162430000003</v>
      </c>
      <c r="X27" s="6">
        <v>0.17649287421929999</v>
      </c>
      <c r="Y27" s="6">
        <v>0.2276694523785</v>
      </c>
      <c r="Z27" s="6">
        <v>0.16174029204750001</v>
      </c>
      <c r="AA27" s="6">
        <v>0.20572426273800001</v>
      </c>
      <c r="AB27" s="6">
        <v>0.77162688138309998</v>
      </c>
      <c r="AC27" s="6" t="s">
        <v>431</v>
      </c>
      <c r="AD27" s="6">
        <v>0.950874</v>
      </c>
      <c r="AE27" s="60"/>
      <c r="AF27" s="26">
        <v>447634.56679147156</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40.918311434000003</v>
      </c>
      <c r="F28" s="6">
        <v>8.430270707</v>
      </c>
      <c r="G28" s="6">
        <v>7.055274754</v>
      </c>
      <c r="H28" s="6">
        <v>2.6232856999999998E-2</v>
      </c>
      <c r="I28" s="6" t="s">
        <v>432</v>
      </c>
      <c r="J28" s="6" t="s">
        <v>432</v>
      </c>
      <c r="K28" s="6" t="s">
        <v>432</v>
      </c>
      <c r="L28" s="6" t="s">
        <v>432</v>
      </c>
      <c r="M28" s="6">
        <v>108.619792631</v>
      </c>
      <c r="N28" s="6">
        <v>23.563858339999999</v>
      </c>
      <c r="O28" s="6">
        <v>1.3532041999999999E-2</v>
      </c>
      <c r="P28" s="6">
        <v>1.1177408999999999E-2</v>
      </c>
      <c r="Q28" s="6">
        <v>2.4822800000000002E-4</v>
      </c>
      <c r="R28" s="6">
        <v>7.2219280999999996E-2</v>
      </c>
      <c r="S28" s="6">
        <v>2.2959215560000001</v>
      </c>
      <c r="T28" s="6">
        <v>9.4634845999999995E-2</v>
      </c>
      <c r="U28" s="6">
        <v>1.3556189E-2</v>
      </c>
      <c r="V28" s="6">
        <v>1.361291708</v>
      </c>
      <c r="W28" s="6">
        <v>0.23994832529999999</v>
      </c>
      <c r="X28" s="6">
        <v>5.0077515793099998E-2</v>
      </c>
      <c r="Y28" s="6">
        <v>5.8931505660299997E-2</v>
      </c>
      <c r="Z28" s="6">
        <v>4.9888883592700002E-2</v>
      </c>
      <c r="AA28" s="6">
        <v>4.6397626020799998E-2</v>
      </c>
      <c r="AB28" s="6">
        <v>0.205295531068</v>
      </c>
      <c r="AC28" s="6" t="s">
        <v>431</v>
      </c>
      <c r="AD28" s="6">
        <v>0.139712</v>
      </c>
      <c r="AE28" s="60"/>
      <c r="AF28" s="26">
        <v>83546.807105596206</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241.21708695300001</v>
      </c>
      <c r="F29" s="6">
        <v>14.821192648</v>
      </c>
      <c r="G29" s="6">
        <v>23.428328061999999</v>
      </c>
      <c r="H29" s="6">
        <v>7.9133735999999996E-2</v>
      </c>
      <c r="I29" s="6" t="s">
        <v>432</v>
      </c>
      <c r="J29" s="6" t="s">
        <v>432</v>
      </c>
      <c r="K29" s="6" t="s">
        <v>432</v>
      </c>
      <c r="L29" s="6" t="s">
        <v>432</v>
      </c>
      <c r="M29" s="6">
        <v>55.421933832999997</v>
      </c>
      <c r="N29" s="6">
        <v>3.5931995630000002</v>
      </c>
      <c r="O29" s="6">
        <v>2.3593540999999999E-2</v>
      </c>
      <c r="P29" s="6">
        <v>3.1048478000000001E-2</v>
      </c>
      <c r="Q29" s="6">
        <v>5.8593999999999996E-4</v>
      </c>
      <c r="R29" s="6">
        <v>0.14789538399999999</v>
      </c>
      <c r="S29" s="6">
        <v>4.0087848499999996</v>
      </c>
      <c r="T29" s="6">
        <v>0.16412381700000001</v>
      </c>
      <c r="U29" s="6">
        <v>2.3784179999999999E-2</v>
      </c>
      <c r="V29" s="6">
        <v>2.4058671</v>
      </c>
      <c r="W29" s="6">
        <v>1.7190634193000001</v>
      </c>
      <c r="X29" s="6">
        <v>2.4559888615200001E-2</v>
      </c>
      <c r="Y29" s="6">
        <v>0.14872376994440001</v>
      </c>
      <c r="Z29" s="6">
        <v>0.16618857962629999</v>
      </c>
      <c r="AA29" s="6">
        <v>3.8204271178499997E-2</v>
      </c>
      <c r="AB29" s="6">
        <v>0.3776765093651</v>
      </c>
      <c r="AC29" s="6" t="s">
        <v>431</v>
      </c>
      <c r="AD29" s="6">
        <v>0.309778</v>
      </c>
      <c r="AE29" s="60"/>
      <c r="AF29" s="26">
        <v>253312.32410944696</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2.8167875100000002</v>
      </c>
      <c r="F30" s="6">
        <v>34.371801093000002</v>
      </c>
      <c r="G30" s="6">
        <v>0.58991425500000005</v>
      </c>
      <c r="H30" s="6">
        <v>1.9542479000000001E-2</v>
      </c>
      <c r="I30" s="6" t="s">
        <v>432</v>
      </c>
      <c r="J30" s="6" t="s">
        <v>432</v>
      </c>
      <c r="K30" s="6" t="s">
        <v>432</v>
      </c>
      <c r="L30" s="6" t="s">
        <v>432</v>
      </c>
      <c r="M30" s="6">
        <v>215.00229758399999</v>
      </c>
      <c r="N30" s="6">
        <v>31.390452538000002</v>
      </c>
      <c r="O30" s="6">
        <v>1.2468854999999999E-2</v>
      </c>
      <c r="P30" s="6">
        <v>3.3259409999999998E-3</v>
      </c>
      <c r="Q30" s="6">
        <v>1.1468600000000001E-4</v>
      </c>
      <c r="R30" s="6">
        <v>5.4586954E-2</v>
      </c>
      <c r="S30" s="6">
        <v>2.1160375359999999</v>
      </c>
      <c r="T30" s="6">
        <v>8.7544539000000005E-2</v>
      </c>
      <c r="U30" s="6">
        <v>1.2414503E-2</v>
      </c>
      <c r="V30" s="6">
        <v>1.236093294</v>
      </c>
      <c r="W30" s="6">
        <v>0.34403342819999999</v>
      </c>
      <c r="X30" s="6">
        <v>5.2424141475E-3</v>
      </c>
      <c r="Y30" s="6">
        <v>9.6110926033000001E-3</v>
      </c>
      <c r="Z30" s="6">
        <v>3.2765088431E-3</v>
      </c>
      <c r="AA30" s="6">
        <v>1.1249347024500001E-2</v>
      </c>
      <c r="AB30" s="6">
        <v>2.9379362616499999E-2</v>
      </c>
      <c r="AC30" s="6" t="s">
        <v>431</v>
      </c>
      <c r="AD30" s="6">
        <v>0.34402899999999997</v>
      </c>
      <c r="AE30" s="60"/>
      <c r="AF30" s="26">
        <v>16262.775291250162</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57.181331763999999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349087.05131210329</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4.4917140379999996</v>
      </c>
      <c r="O32" s="6">
        <v>2.1959981999999999E-2</v>
      </c>
      <c r="P32" s="6" t="s">
        <v>433</v>
      </c>
      <c r="Q32" s="6">
        <v>5.2385466999999998E-2</v>
      </c>
      <c r="R32" s="6">
        <v>1.6520827849999999</v>
      </c>
      <c r="S32" s="6">
        <v>36.069972378999999</v>
      </c>
      <c r="T32" s="6">
        <v>0.269068156</v>
      </c>
      <c r="U32" s="6">
        <v>4.0634835000000001E-2</v>
      </c>
      <c r="V32" s="6">
        <v>15.974828142</v>
      </c>
      <c r="W32" s="6" t="s">
        <v>431</v>
      </c>
      <c r="X32" s="6">
        <v>5.7080803629999998E-3</v>
      </c>
      <c r="Y32" s="6">
        <v>2.9449347679999998E-4</v>
      </c>
      <c r="Z32" s="6">
        <v>4.3472846499999999E-4</v>
      </c>
      <c r="AA32" s="6" t="s">
        <v>433</v>
      </c>
      <c r="AB32" s="6">
        <v>6.4373023042999999E-3</v>
      </c>
      <c r="AC32" s="6" t="s">
        <v>431</v>
      </c>
      <c r="AD32" s="6" t="s">
        <v>431</v>
      </c>
      <c r="AE32" s="60"/>
      <c r="AF32" s="26" t="s">
        <v>434</v>
      </c>
      <c r="AG32" s="26" t="s">
        <v>434</v>
      </c>
      <c r="AH32" s="26" t="s">
        <v>434</v>
      </c>
      <c r="AI32" s="26" t="s">
        <v>434</v>
      </c>
      <c r="AJ32" s="26" t="s">
        <v>434</v>
      </c>
      <c r="AK32" s="26">
        <v>218778266.58960056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218778266.58960056</v>
      </c>
      <c r="AL33" s="49" t="s">
        <v>413</v>
      </c>
    </row>
    <row r="34" spans="1:38" s="2" customFormat="1" ht="26.25" customHeight="1" thickBot="1" x14ac:dyDescent="0.25">
      <c r="A34" s="70" t="s">
        <v>70</v>
      </c>
      <c r="B34" s="70" t="s">
        <v>93</v>
      </c>
      <c r="C34" s="71" t="s">
        <v>94</v>
      </c>
      <c r="D34" s="72"/>
      <c r="E34" s="6">
        <v>5.393492073</v>
      </c>
      <c r="F34" s="6">
        <v>0.47862095999999998</v>
      </c>
      <c r="G34" s="6">
        <v>0.59930495900000003</v>
      </c>
      <c r="H34" s="6">
        <v>7.2050200000000003E-4</v>
      </c>
      <c r="I34" s="6" t="s">
        <v>432</v>
      </c>
      <c r="J34" s="6" t="s">
        <v>432</v>
      </c>
      <c r="K34" s="6" t="s">
        <v>432</v>
      </c>
      <c r="L34" s="6" t="s">
        <v>432</v>
      </c>
      <c r="M34" s="6">
        <v>1.1013428460000001</v>
      </c>
      <c r="N34" s="6" t="s">
        <v>433</v>
      </c>
      <c r="O34" s="6">
        <v>1.029285E-3</v>
      </c>
      <c r="P34" s="6" t="s">
        <v>433</v>
      </c>
      <c r="Q34" s="6" t="s">
        <v>433</v>
      </c>
      <c r="R34" s="6">
        <v>5.1464550000000003E-3</v>
      </c>
      <c r="S34" s="6">
        <v>0.17497970099999999</v>
      </c>
      <c r="T34" s="6">
        <v>7.2050439999999999E-3</v>
      </c>
      <c r="U34" s="6">
        <v>1.029285E-3</v>
      </c>
      <c r="V34" s="6">
        <v>0.10292923599999999</v>
      </c>
      <c r="W34" s="6">
        <v>2.876666343624E-2</v>
      </c>
      <c r="X34" s="6">
        <v>3.08787714E-3</v>
      </c>
      <c r="Y34" s="6">
        <v>5.1464618999999996E-3</v>
      </c>
      <c r="Z34" s="6">
        <v>3.5407657872E-3</v>
      </c>
      <c r="AA34" s="6">
        <v>8.1314098020000001E-4</v>
      </c>
      <c r="AB34" s="6">
        <v>1.2588245807400001E-2</v>
      </c>
      <c r="AC34" s="6" t="s">
        <v>431</v>
      </c>
      <c r="AD34" s="6" t="s">
        <v>431</v>
      </c>
      <c r="AE34" s="60"/>
      <c r="AF34" s="26">
        <v>4436.2501578000001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74.613927928999999</v>
      </c>
      <c r="F36" s="6">
        <v>2.4361137990000001</v>
      </c>
      <c r="G36" s="6">
        <v>28.773197954</v>
      </c>
      <c r="H36" s="6" t="s">
        <v>433</v>
      </c>
      <c r="I36" s="6" t="s">
        <v>432</v>
      </c>
      <c r="J36" s="6" t="s">
        <v>432</v>
      </c>
      <c r="K36" s="6" t="s">
        <v>432</v>
      </c>
      <c r="L36" s="6" t="s">
        <v>432</v>
      </c>
      <c r="M36" s="6">
        <v>5.0805021239999997</v>
      </c>
      <c r="N36" s="6">
        <v>0.17673620200000001</v>
      </c>
      <c r="O36" s="6">
        <v>1.5295288000000001E-2</v>
      </c>
      <c r="P36" s="6">
        <v>3.4834598000000001E-2</v>
      </c>
      <c r="Q36" s="6">
        <v>0.22695005100000001</v>
      </c>
      <c r="R36" s="6">
        <v>0.24777096700000001</v>
      </c>
      <c r="S36" s="6">
        <v>1.2050816419999999</v>
      </c>
      <c r="T36" s="6">
        <v>9.8179737770000006</v>
      </c>
      <c r="U36" s="6">
        <v>0.155715668</v>
      </c>
      <c r="V36" s="6">
        <v>1.5038965609999999</v>
      </c>
      <c r="W36" s="6">
        <v>0.25685783950714536</v>
      </c>
      <c r="X36" s="6">
        <v>3.3353387898533448E-3</v>
      </c>
      <c r="Y36" s="6">
        <v>1.805810147225562E-2</v>
      </c>
      <c r="Z36" s="6">
        <v>1.5295286426277831E-2</v>
      </c>
      <c r="AA36" s="6">
        <v>3.463499174812236E-3</v>
      </c>
      <c r="AB36" s="6">
        <v>4.0152225863199033E-2</v>
      </c>
      <c r="AC36" s="6">
        <v>0.11683499999999999</v>
      </c>
      <c r="AD36" s="6">
        <v>0.194606</v>
      </c>
      <c r="AE36" s="60"/>
      <c r="AF36" s="26">
        <v>53343.587592920572</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0.19746432</v>
      </c>
      <c r="F37" s="6">
        <v>9.7367029999999993E-3</v>
      </c>
      <c r="G37" s="6">
        <v>1.5993279999999999E-2</v>
      </c>
      <c r="H37" s="6" t="s">
        <v>431</v>
      </c>
      <c r="I37" s="6" t="s">
        <v>432</v>
      </c>
      <c r="J37" s="6" t="s">
        <v>432</v>
      </c>
      <c r="K37" s="6" t="s">
        <v>432</v>
      </c>
      <c r="L37" s="6" t="s">
        <v>432</v>
      </c>
      <c r="M37" s="6">
        <v>2.5818112000000001E-2</v>
      </c>
      <c r="N37" s="6">
        <v>2.6618000000000002E-5</v>
      </c>
      <c r="O37" s="6">
        <v>1.8920000000000001E-6</v>
      </c>
      <c r="P37" s="6">
        <v>9.7200000000000004E-5</v>
      </c>
      <c r="Q37" s="6">
        <v>1.04429E-4</v>
      </c>
      <c r="R37" s="6">
        <v>3.4518999999999999E-5</v>
      </c>
      <c r="S37" s="6">
        <v>5.0939999999999997E-5</v>
      </c>
      <c r="T37" s="6">
        <v>2.0959999999999999E-6</v>
      </c>
      <c r="U37" s="6">
        <v>4.5952000000000003E-5</v>
      </c>
      <c r="V37" s="6">
        <v>9.8379780000000007E-3</v>
      </c>
      <c r="W37" s="6">
        <v>5.6062400000000002E-4</v>
      </c>
      <c r="X37" s="6">
        <v>7.6208639999999998E-7</v>
      </c>
      <c r="Y37" s="6">
        <v>3.2037696E-6</v>
      </c>
      <c r="Z37" s="6">
        <v>9.4808960000000005E-7</v>
      </c>
      <c r="AA37" s="6">
        <v>9.1416960000000002E-7</v>
      </c>
      <c r="AB37" s="6">
        <v>5.8281152000000002E-6</v>
      </c>
      <c r="AC37" s="6">
        <v>3.6999999999999998E-5</v>
      </c>
      <c r="AD37" s="6" t="s">
        <v>431</v>
      </c>
      <c r="AE37" s="60"/>
      <c r="AF37" s="26">
        <v>169.6</v>
      </c>
      <c r="AG37" s="26" t="s">
        <v>431</v>
      </c>
      <c r="AH37" s="26">
        <v>785.44</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6.5911221910000002</v>
      </c>
      <c r="F39" s="6">
        <v>0.34905755300000002</v>
      </c>
      <c r="G39" s="6">
        <v>8.0317294869999998</v>
      </c>
      <c r="H39" s="6" t="s">
        <v>433</v>
      </c>
      <c r="I39" s="6" t="s">
        <v>432</v>
      </c>
      <c r="J39" s="6" t="s">
        <v>432</v>
      </c>
      <c r="K39" s="6" t="s">
        <v>432</v>
      </c>
      <c r="L39" s="6" t="s">
        <v>432</v>
      </c>
      <c r="M39" s="6">
        <v>2.9128229650000002</v>
      </c>
      <c r="N39" s="6">
        <v>0.59239580700000005</v>
      </c>
      <c r="O39" s="6">
        <v>1.6564709E-2</v>
      </c>
      <c r="P39" s="6">
        <v>1.2970840000000001E-2</v>
      </c>
      <c r="Q39" s="6">
        <v>5.8119056000000002E-2</v>
      </c>
      <c r="R39" s="6">
        <v>1.0725414040000001</v>
      </c>
      <c r="S39" s="6">
        <v>0.16570908400000001</v>
      </c>
      <c r="T39" s="6">
        <v>10.638684029</v>
      </c>
      <c r="U39" s="6">
        <v>6.8566039999999997E-3</v>
      </c>
      <c r="V39" s="6">
        <v>0.37384047399999998</v>
      </c>
      <c r="W39" s="6">
        <v>0.59358316141642176</v>
      </c>
      <c r="X39" s="6">
        <v>6.1059467706672726E-2</v>
      </c>
      <c r="Y39" s="6">
        <v>0.11668062596604203</v>
      </c>
      <c r="Z39" s="6">
        <v>5.8635588326013177E-2</v>
      </c>
      <c r="AA39" s="6">
        <v>5.6814871469779461E-2</v>
      </c>
      <c r="AB39" s="6">
        <v>0.29319055346850742</v>
      </c>
      <c r="AC39" s="6">
        <v>1.2229E-2</v>
      </c>
      <c r="AD39" s="6">
        <v>0.103162</v>
      </c>
      <c r="AE39" s="60"/>
      <c r="AF39" s="26">
        <v>61915.037005172497</v>
      </c>
      <c r="AG39" s="26">
        <v>1523.8143718127028</v>
      </c>
      <c r="AH39" s="26">
        <v>12106.277610177578</v>
      </c>
      <c r="AI39" s="26">
        <v>30.206937798449999</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17.791763689</v>
      </c>
      <c r="F41" s="6">
        <v>41.490680834000003</v>
      </c>
      <c r="G41" s="6">
        <v>17.518861473000001</v>
      </c>
      <c r="H41" s="6">
        <v>0.61730816200000005</v>
      </c>
      <c r="I41" s="6" t="s">
        <v>432</v>
      </c>
      <c r="J41" s="6" t="s">
        <v>432</v>
      </c>
      <c r="K41" s="6" t="s">
        <v>432</v>
      </c>
      <c r="L41" s="6" t="s">
        <v>432</v>
      </c>
      <c r="M41" s="6">
        <v>369.794305259</v>
      </c>
      <c r="N41" s="6">
        <v>4.6341330510000001</v>
      </c>
      <c r="O41" s="6">
        <v>1.098605753</v>
      </c>
      <c r="P41" s="6">
        <v>0.13908514499999999</v>
      </c>
      <c r="Q41" s="6">
        <v>8.3737765000000006E-2</v>
      </c>
      <c r="R41" s="6">
        <v>2.0756019760000002</v>
      </c>
      <c r="S41" s="6">
        <v>0.863633235</v>
      </c>
      <c r="T41" s="6">
        <v>0.40653951300000002</v>
      </c>
      <c r="U41" s="6">
        <v>6.6573553999999993E-2</v>
      </c>
      <c r="V41" s="6">
        <v>45.501420989000003</v>
      </c>
      <c r="W41" s="6">
        <v>56.329765693125395</v>
      </c>
      <c r="X41" s="6">
        <v>12.354729796695558</v>
      </c>
      <c r="Y41" s="6">
        <v>11.409384738467683</v>
      </c>
      <c r="Z41" s="6">
        <v>4.3788847658134404</v>
      </c>
      <c r="AA41" s="6">
        <v>6.4134470882174703</v>
      </c>
      <c r="AB41" s="6">
        <v>34.55644638919415</v>
      </c>
      <c r="AC41" s="6">
        <v>0.41601500000000002</v>
      </c>
      <c r="AD41" s="6">
        <v>2.0673490000000001</v>
      </c>
      <c r="AE41" s="60"/>
      <c r="AF41" s="26">
        <v>148915.4953054697</v>
      </c>
      <c r="AG41" s="26">
        <v>14161.68474733426</v>
      </c>
      <c r="AH41" s="26">
        <v>39853.50077897797</v>
      </c>
      <c r="AI41" s="26">
        <v>81699.702948952385</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11.919959502999999</v>
      </c>
      <c r="F43" s="6">
        <v>0.64027261099999999</v>
      </c>
      <c r="G43" s="6">
        <v>1.0187192570000001</v>
      </c>
      <c r="H43" s="6" t="s">
        <v>433</v>
      </c>
      <c r="I43" s="6" t="s">
        <v>432</v>
      </c>
      <c r="J43" s="6" t="s">
        <v>432</v>
      </c>
      <c r="K43" s="6" t="s">
        <v>432</v>
      </c>
      <c r="L43" s="6" t="s">
        <v>432</v>
      </c>
      <c r="M43" s="6">
        <v>1.8706726170000001</v>
      </c>
      <c r="N43" s="6">
        <v>3.7500564E-2</v>
      </c>
      <c r="O43" s="6">
        <v>9.8706100000000001E-4</v>
      </c>
      <c r="P43" s="6">
        <v>1.946269E-3</v>
      </c>
      <c r="Q43" s="6">
        <v>3.9163260000000004E-3</v>
      </c>
      <c r="R43" s="6">
        <v>6.0338635000000002E-2</v>
      </c>
      <c r="S43" s="6">
        <v>1.5562242E-2</v>
      </c>
      <c r="T43" s="6">
        <v>0.63646594899999998</v>
      </c>
      <c r="U43" s="6">
        <v>6.0079019999999999E-3</v>
      </c>
      <c r="V43" s="6">
        <v>0.72344892999999999</v>
      </c>
      <c r="W43" s="6">
        <v>4.2761029395297107E-2</v>
      </c>
      <c r="X43" s="6">
        <v>1.8024372747891461E-3</v>
      </c>
      <c r="Y43" s="6">
        <v>3.7602314424513435E-3</v>
      </c>
      <c r="Z43" s="6">
        <v>1.7996630445592703E-3</v>
      </c>
      <c r="AA43" s="6">
        <v>1.7968888143293942E-3</v>
      </c>
      <c r="AB43" s="6">
        <v>9.159220576129154E-3</v>
      </c>
      <c r="AC43" s="6">
        <v>4.1549999999999998E-3</v>
      </c>
      <c r="AD43" s="6">
        <v>0.30193799999999998</v>
      </c>
      <c r="AE43" s="60"/>
      <c r="AF43" s="26">
        <v>17934.558996574655</v>
      </c>
      <c r="AG43" s="26" t="s">
        <v>434</v>
      </c>
      <c r="AH43" s="26">
        <v>365.83223201174741</v>
      </c>
      <c r="AI43" s="26" t="s">
        <v>431</v>
      </c>
      <c r="AJ43" s="26" t="s">
        <v>434</v>
      </c>
      <c r="AK43" s="26" t="s">
        <v>431</v>
      </c>
      <c r="AL43" s="49" t="s">
        <v>49</v>
      </c>
    </row>
    <row r="44" spans="1:38" s="2" customFormat="1" ht="26.25" customHeight="1" thickBot="1" x14ac:dyDescent="0.25">
      <c r="A44" s="70" t="s">
        <v>70</v>
      </c>
      <c r="B44" s="70" t="s">
        <v>111</v>
      </c>
      <c r="C44" s="71" t="s">
        <v>112</v>
      </c>
      <c r="D44" s="72"/>
      <c r="E44" s="6">
        <v>41.629745471</v>
      </c>
      <c r="F44" s="6">
        <v>7.6344173509999997</v>
      </c>
      <c r="G44" s="6">
        <v>4.1705390260000001</v>
      </c>
      <c r="H44" s="6">
        <v>7.673811E-3</v>
      </c>
      <c r="I44" s="6" t="s">
        <v>432</v>
      </c>
      <c r="J44" s="6" t="s">
        <v>432</v>
      </c>
      <c r="K44" s="6" t="s">
        <v>432</v>
      </c>
      <c r="L44" s="6" t="s">
        <v>432</v>
      </c>
      <c r="M44" s="6">
        <v>21.189538749</v>
      </c>
      <c r="N44" s="6" t="s">
        <v>433</v>
      </c>
      <c r="O44" s="6">
        <v>1.0456086E-2</v>
      </c>
      <c r="P44" s="6" t="s">
        <v>433</v>
      </c>
      <c r="Q44" s="6" t="s">
        <v>433</v>
      </c>
      <c r="R44" s="6">
        <v>5.2280411999999998E-2</v>
      </c>
      <c r="S44" s="6">
        <v>1.777534044</v>
      </c>
      <c r="T44" s="6">
        <v>7.3192572999999997E-2</v>
      </c>
      <c r="U44" s="6">
        <v>1.0456086E-2</v>
      </c>
      <c r="V44" s="6">
        <v>1.045608264</v>
      </c>
      <c r="W44" s="6" t="s">
        <v>433</v>
      </c>
      <c r="X44" s="6">
        <v>3.1427718223529279E-2</v>
      </c>
      <c r="Y44" s="6">
        <v>5.222094307479952E-2</v>
      </c>
      <c r="Z44" s="6">
        <v>3.5968924358281383E-2</v>
      </c>
      <c r="AA44" s="6">
        <v>8.2603053032099683E-3</v>
      </c>
      <c r="AB44" s="6">
        <v>0.12787789095982016</v>
      </c>
      <c r="AC44" s="6" t="s">
        <v>431</v>
      </c>
      <c r="AD44" s="6" t="s">
        <v>431</v>
      </c>
      <c r="AE44" s="60"/>
      <c r="AF44" s="26">
        <v>45059.828721045698</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42.500951067999999</v>
      </c>
      <c r="F45" s="6">
        <v>1.4930198320000001</v>
      </c>
      <c r="G45" s="6">
        <v>3.054192161</v>
      </c>
      <c r="H45" s="6" t="s">
        <v>433</v>
      </c>
      <c r="I45" s="6" t="s">
        <v>432</v>
      </c>
      <c r="J45" s="6" t="s">
        <v>432</v>
      </c>
      <c r="K45" s="6" t="s">
        <v>432</v>
      </c>
      <c r="L45" s="6" t="s">
        <v>432</v>
      </c>
      <c r="M45" s="6">
        <v>3.3875192200000002</v>
      </c>
      <c r="N45" s="6">
        <v>9.9261238000000002E-2</v>
      </c>
      <c r="O45" s="6">
        <v>7.6354839999999997E-3</v>
      </c>
      <c r="P45" s="6">
        <v>2.2906446E-2</v>
      </c>
      <c r="Q45" s="6">
        <v>3.0541922999999999E-2</v>
      </c>
      <c r="R45" s="6">
        <v>3.8177401999999999E-2</v>
      </c>
      <c r="S45" s="6">
        <v>0.67192227699999996</v>
      </c>
      <c r="T45" s="6">
        <v>0.76354803800000004</v>
      </c>
      <c r="U45" s="6">
        <v>7.6354805999999997E-2</v>
      </c>
      <c r="V45" s="6">
        <v>0.91625764899999995</v>
      </c>
      <c r="W45" s="6">
        <v>9.9261245122892194E-2</v>
      </c>
      <c r="X45" s="6">
        <v>1.5270960788137261E-3</v>
      </c>
      <c r="Y45" s="6">
        <v>7.6354803940686302E-3</v>
      </c>
      <c r="Z45" s="6">
        <v>7.6354803940686302E-3</v>
      </c>
      <c r="AA45" s="6">
        <v>7.6354803940686304E-4</v>
      </c>
      <c r="AB45" s="6">
        <v>1.7561604906357848E-2</v>
      </c>
      <c r="AC45" s="6">
        <v>6.1081999999999997E-2</v>
      </c>
      <c r="AD45" s="6">
        <v>2.9019E-2</v>
      </c>
      <c r="AE45" s="60"/>
      <c r="AF45" s="26">
        <v>32908.920498435793</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2.599535275</v>
      </c>
      <c r="F47" s="6">
        <v>0.10950088199999999</v>
      </c>
      <c r="G47" s="6">
        <v>0.164574475</v>
      </c>
      <c r="H47" s="6">
        <v>4.2953499999999999E-4</v>
      </c>
      <c r="I47" s="6" t="s">
        <v>432</v>
      </c>
      <c r="J47" s="6" t="s">
        <v>432</v>
      </c>
      <c r="K47" s="6" t="s">
        <v>432</v>
      </c>
      <c r="L47" s="6" t="s">
        <v>432</v>
      </c>
      <c r="M47" s="6">
        <v>0.56907814199999995</v>
      </c>
      <c r="N47" s="6">
        <v>0.102445907</v>
      </c>
      <c r="O47" s="6">
        <v>3.0510500000000001E-4</v>
      </c>
      <c r="P47" s="6">
        <v>8.7782500000000005E-4</v>
      </c>
      <c r="Q47" s="6">
        <v>9.9109400000000009E-4</v>
      </c>
      <c r="R47" s="6">
        <v>2.7288019999999998E-3</v>
      </c>
      <c r="S47" s="6">
        <v>4.4910116E-2</v>
      </c>
      <c r="T47" s="6">
        <v>2.4592143E-2</v>
      </c>
      <c r="U47" s="6">
        <v>2.4848499999999998E-3</v>
      </c>
      <c r="V47" s="6">
        <v>4.1486712000000002E-2</v>
      </c>
      <c r="W47" s="6">
        <v>5.4084875329468698E-3</v>
      </c>
      <c r="X47" s="6">
        <v>1.9838509703624938E-4</v>
      </c>
      <c r="Y47" s="6">
        <v>5.8293953083834299E-4</v>
      </c>
      <c r="Z47" s="6">
        <v>4.7541485867118332E-4</v>
      </c>
      <c r="AA47" s="6">
        <v>1.7267884664383431E-4</v>
      </c>
      <c r="AB47" s="6">
        <v>1.42941833338961E-3</v>
      </c>
      <c r="AC47" s="6">
        <v>1.9269999999999999E-3</v>
      </c>
      <c r="AD47" s="6">
        <v>1.4350000000000001E-3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17.702490999999998</v>
      </c>
      <c r="AL48" s="49" t="s">
        <v>122</v>
      </c>
    </row>
    <row r="49" spans="1:38" s="2" customFormat="1" ht="26.25" customHeight="1" thickBot="1" x14ac:dyDescent="0.25">
      <c r="A49" s="70" t="s">
        <v>119</v>
      </c>
      <c r="B49" s="70" t="s">
        <v>123</v>
      </c>
      <c r="C49" s="71" t="s">
        <v>124</v>
      </c>
      <c r="D49" s="72"/>
      <c r="E49" s="6">
        <v>2.1941995000000001E-3</v>
      </c>
      <c r="F49" s="6">
        <v>1.87726005E-2</v>
      </c>
      <c r="G49" s="6">
        <v>1.9503999999999999E-3</v>
      </c>
      <c r="H49" s="6">
        <v>9.0205995000000004E-3</v>
      </c>
      <c r="I49" s="6" t="s">
        <v>432</v>
      </c>
      <c r="J49" s="6" t="s">
        <v>432</v>
      </c>
      <c r="K49" s="6" t="s">
        <v>432</v>
      </c>
      <c r="L49" s="6" t="s">
        <v>432</v>
      </c>
      <c r="M49" s="6">
        <v>1.1217238005000001</v>
      </c>
      <c r="N49" s="6">
        <v>0.92644000000000004</v>
      </c>
      <c r="O49" s="6">
        <v>1.7066000000000001E-2</v>
      </c>
      <c r="P49" s="6">
        <v>2.9256000000000001E-2</v>
      </c>
      <c r="Q49" s="6">
        <v>3.1694E-2</v>
      </c>
      <c r="R49" s="6">
        <v>0.41446</v>
      </c>
      <c r="S49" s="6">
        <v>0.117024</v>
      </c>
      <c r="T49" s="6">
        <v>0.29256000100000001</v>
      </c>
      <c r="U49" s="6">
        <v>3.9008000000000001E-2</v>
      </c>
      <c r="V49" s="6">
        <v>0.53635999999999995</v>
      </c>
      <c r="W49" s="6">
        <v>7.3140000000000001</v>
      </c>
      <c r="X49" s="6">
        <v>0.39007999999999998</v>
      </c>
      <c r="Y49" s="6">
        <v>0.48759999999999998</v>
      </c>
      <c r="Z49" s="6">
        <v>0.24379999999999999</v>
      </c>
      <c r="AA49" s="6">
        <v>0.17066000000000001</v>
      </c>
      <c r="AB49" s="6">
        <v>1.2921400000000001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13.718937497448119</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0.65215599998914697</v>
      </c>
      <c r="AL51" s="49" t="s">
        <v>130</v>
      </c>
    </row>
    <row r="52" spans="1:38" s="2" customFormat="1" ht="26.25" customHeight="1" thickBot="1" x14ac:dyDescent="0.25">
      <c r="A52" s="70" t="s">
        <v>119</v>
      </c>
      <c r="B52" s="74" t="s">
        <v>131</v>
      </c>
      <c r="C52" s="76" t="s">
        <v>392</v>
      </c>
      <c r="D52" s="73"/>
      <c r="E52" s="6">
        <v>2.0604057273</v>
      </c>
      <c r="F52" s="6">
        <v>1.7284085753989999</v>
      </c>
      <c r="G52" s="6">
        <v>47.341388914759584</v>
      </c>
      <c r="H52" s="6">
        <v>7.54166422E-3</v>
      </c>
      <c r="I52" s="6" t="s">
        <v>432</v>
      </c>
      <c r="J52" s="6" t="s">
        <v>432</v>
      </c>
      <c r="K52" s="6" t="s">
        <v>432</v>
      </c>
      <c r="L52" s="6" t="s">
        <v>432</v>
      </c>
      <c r="M52" s="6">
        <v>0.49112800636362008</v>
      </c>
      <c r="N52" s="6">
        <v>1.49079409E-3</v>
      </c>
      <c r="O52" s="6">
        <v>3.0692819500000002E-4</v>
      </c>
      <c r="P52" s="6">
        <v>3.5077508000000001E-4</v>
      </c>
      <c r="Q52" s="6">
        <v>8.7693770000000002E-5</v>
      </c>
      <c r="R52" s="6">
        <v>1.5346409750000001E-3</v>
      </c>
      <c r="S52" s="6">
        <v>6.5770327500000003E-4</v>
      </c>
      <c r="T52" s="6">
        <v>2.8938944099999998E-3</v>
      </c>
      <c r="U52" s="6">
        <v>8.7693770000000002E-5</v>
      </c>
      <c r="V52" s="6">
        <v>5.7000950500000005E-4</v>
      </c>
      <c r="W52" s="6">
        <v>1.3867153517067464E-4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51.685206000000001</v>
      </c>
      <c r="AL52" s="49" t="s">
        <v>132</v>
      </c>
    </row>
    <row r="53" spans="1:38" s="2" customFormat="1" ht="26.25" customHeight="1" thickBot="1" x14ac:dyDescent="0.25">
      <c r="A53" s="70" t="s">
        <v>119</v>
      </c>
      <c r="B53" s="74" t="s">
        <v>133</v>
      </c>
      <c r="C53" s="76" t="s">
        <v>134</v>
      </c>
      <c r="D53" s="73"/>
      <c r="E53" s="6" t="s">
        <v>431</v>
      </c>
      <c r="F53" s="6">
        <v>35.00154176213163</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1888636226.4730077</v>
      </c>
      <c r="AL53" s="49" t="s">
        <v>135</v>
      </c>
    </row>
    <row r="54" spans="1:38" s="2" customFormat="1" ht="37.5" customHeight="1" thickBot="1" x14ac:dyDescent="0.25">
      <c r="A54" s="70" t="s">
        <v>119</v>
      </c>
      <c r="B54" s="74" t="s">
        <v>136</v>
      </c>
      <c r="C54" s="76" t="s">
        <v>137</v>
      </c>
      <c r="D54" s="73"/>
      <c r="E54" s="6" t="s">
        <v>431</v>
      </c>
      <c r="F54" s="6">
        <v>1.6706872732914178</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322.75995175305911</v>
      </c>
      <c r="AL54" s="49" t="s">
        <v>419</v>
      </c>
    </row>
    <row r="55" spans="1:38" s="2" customFormat="1" ht="26.25" customHeight="1" thickBot="1" x14ac:dyDescent="0.25">
      <c r="A55" s="70" t="s">
        <v>119</v>
      </c>
      <c r="B55" s="74" t="s">
        <v>138</v>
      </c>
      <c r="C55" s="76" t="s">
        <v>139</v>
      </c>
      <c r="D55" s="73"/>
      <c r="E55" s="6">
        <v>2.6447542508000002</v>
      </c>
      <c r="F55" s="6">
        <v>1.0714587239006239</v>
      </c>
      <c r="G55" s="6">
        <v>22.6048348512</v>
      </c>
      <c r="H55" s="6" t="s">
        <v>433</v>
      </c>
      <c r="I55" s="6" t="s">
        <v>432</v>
      </c>
      <c r="J55" s="6" t="s">
        <v>432</v>
      </c>
      <c r="K55" s="6" t="s">
        <v>432</v>
      </c>
      <c r="L55" s="6" t="s">
        <v>432</v>
      </c>
      <c r="M55" s="6">
        <v>0.6512148592</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391.60041999999999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23373.454000000002</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1829.03083474</v>
      </c>
      <c r="AL58" s="49" t="s">
        <v>148</v>
      </c>
    </row>
    <row r="59" spans="1:38" s="2" customFormat="1" ht="26.25" customHeight="1" thickBot="1" x14ac:dyDescent="0.25">
      <c r="A59" s="70" t="s">
        <v>53</v>
      </c>
      <c r="B59" s="78" t="s">
        <v>149</v>
      </c>
      <c r="C59" s="71" t="s">
        <v>402</v>
      </c>
      <c r="D59" s="72"/>
      <c r="E59" s="6" t="s">
        <v>433</v>
      </c>
      <c r="F59" s="6">
        <v>2.4815E-2</v>
      </c>
      <c r="G59" s="6" t="s">
        <v>433</v>
      </c>
      <c r="H59" s="6">
        <v>5.9825999999999997E-2</v>
      </c>
      <c r="I59" s="6" t="s">
        <v>432</v>
      </c>
      <c r="J59" s="6" t="s">
        <v>432</v>
      </c>
      <c r="K59" s="6" t="s">
        <v>432</v>
      </c>
      <c r="L59" s="6" t="s">
        <v>432</v>
      </c>
      <c r="M59" s="6" t="s">
        <v>433</v>
      </c>
      <c r="N59" s="6">
        <v>5.6406920960000004</v>
      </c>
      <c r="O59" s="6">
        <v>0.27800648500000003</v>
      </c>
      <c r="P59" s="6">
        <v>2.6056999999999999E-3</v>
      </c>
      <c r="Q59" s="6">
        <v>0.59933497999999996</v>
      </c>
      <c r="R59" s="6">
        <v>0.74906480499999994</v>
      </c>
      <c r="S59" s="6">
        <v>1.2373705E-2</v>
      </c>
      <c r="T59" s="6">
        <v>1.085759844</v>
      </c>
      <c r="U59" s="6">
        <v>2.8668620699999998</v>
      </c>
      <c r="V59" s="6">
        <v>0.36002347099999998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3395.5129999999999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223404.00593927453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54014196.532134071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16791.71737457436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0.40661659999999999</v>
      </c>
      <c r="O63" s="6">
        <v>2.3666999999999998E-3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4.0076079355647503</v>
      </c>
      <c r="F65" s="6" t="s">
        <v>431</v>
      </c>
      <c r="G65" s="6" t="s">
        <v>431</v>
      </c>
      <c r="H65" s="6">
        <v>1.3061712499999999E-2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7.7351331999999999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5.8197960000000003E-3</v>
      </c>
      <c r="F68" s="6" t="s">
        <v>433</v>
      </c>
      <c r="G68" s="6">
        <v>0.21393139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0.68874800000000003</v>
      </c>
      <c r="I69" s="6" t="s">
        <v>432</v>
      </c>
      <c r="J69" s="6" t="s">
        <v>432</v>
      </c>
      <c r="K69" s="6" t="s">
        <v>432</v>
      </c>
      <c r="L69" s="6" t="s">
        <v>432</v>
      </c>
      <c r="M69" s="6">
        <v>15.701404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1.17805384</v>
      </c>
      <c r="F70" s="6">
        <v>6.9209248739999998</v>
      </c>
      <c r="G70" s="6">
        <v>9.4881755867657436</v>
      </c>
      <c r="H70" s="6">
        <v>2.065865529686187</v>
      </c>
      <c r="I70" s="6" t="s">
        <v>432</v>
      </c>
      <c r="J70" s="6" t="s">
        <v>432</v>
      </c>
      <c r="K70" s="6" t="s">
        <v>432</v>
      </c>
      <c r="L70" s="6" t="s">
        <v>432</v>
      </c>
      <c r="M70" s="6">
        <v>0.29517739999999998</v>
      </c>
      <c r="N70" s="6" t="s">
        <v>433</v>
      </c>
      <c r="O70" s="6" t="s">
        <v>433</v>
      </c>
      <c r="P70" s="6">
        <v>1.8046656000000001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1.1537891829710001</v>
      </c>
      <c r="F72" s="6">
        <v>1.148219308769</v>
      </c>
      <c r="G72" s="6">
        <v>1.0502381671277448</v>
      </c>
      <c r="H72" s="6" t="s">
        <v>433</v>
      </c>
      <c r="I72" s="6" t="s">
        <v>432</v>
      </c>
      <c r="J72" s="6" t="s">
        <v>432</v>
      </c>
      <c r="K72" s="6" t="s">
        <v>432</v>
      </c>
      <c r="L72" s="6" t="s">
        <v>432</v>
      </c>
      <c r="M72" s="6">
        <v>83.932877040999998</v>
      </c>
      <c r="N72" s="6">
        <v>29.730990350180974</v>
      </c>
      <c r="O72" s="6">
        <v>1.1705438156727821</v>
      </c>
      <c r="P72" s="6">
        <v>0.82574518817452913</v>
      </c>
      <c r="Q72" s="6">
        <v>0.12467555293900527</v>
      </c>
      <c r="R72" s="6">
        <v>1.4694705257907172</v>
      </c>
      <c r="S72" s="6">
        <v>0.92704053030212796</v>
      </c>
      <c r="T72" s="6">
        <v>4.1506402968580458</v>
      </c>
      <c r="U72" s="6">
        <v>0.10746243699999999</v>
      </c>
      <c r="V72" s="6">
        <v>21.039579225698137</v>
      </c>
      <c r="W72" s="6">
        <v>56.11848322805718</v>
      </c>
      <c r="X72" s="6" t="s">
        <v>431</v>
      </c>
      <c r="Y72" s="6" t="s">
        <v>431</v>
      </c>
      <c r="Z72" s="6" t="s">
        <v>431</v>
      </c>
      <c r="AA72" s="6" t="s">
        <v>431</v>
      </c>
      <c r="AB72" s="6">
        <v>11.714575279061739</v>
      </c>
      <c r="AC72" s="6">
        <v>9.8439970000000002E-2</v>
      </c>
      <c r="AD72" s="6">
        <v>22.036821710000002</v>
      </c>
      <c r="AE72" s="60"/>
      <c r="AF72" s="26" t="s">
        <v>431</v>
      </c>
      <c r="AG72" s="26" t="s">
        <v>431</v>
      </c>
      <c r="AH72" s="26" t="s">
        <v>431</v>
      </c>
      <c r="AI72" s="26" t="s">
        <v>431</v>
      </c>
      <c r="AJ72" s="26" t="s">
        <v>431</v>
      </c>
      <c r="AK72" s="26">
        <v>12817.855</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7.3660511999999997E-2</v>
      </c>
      <c r="O73" s="6">
        <v>2.2373520000000002E-3</v>
      </c>
      <c r="P73" s="6" t="s">
        <v>433</v>
      </c>
      <c r="Q73" s="6">
        <v>5.2204879999999997E-3</v>
      </c>
      <c r="R73" s="6">
        <v>1.4342000000000001E-3</v>
      </c>
      <c r="S73" s="6">
        <v>2.8110320000000002E-3</v>
      </c>
      <c r="T73" s="6">
        <v>6.8841599999999996E-4</v>
      </c>
      <c r="U73" s="6" t="s">
        <v>433</v>
      </c>
      <c r="V73" s="6">
        <v>0.35625528000000001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0.36149199999999998</v>
      </c>
      <c r="F74" s="6" t="s">
        <v>433</v>
      </c>
      <c r="G74" s="6">
        <v>2.7855714840000001</v>
      </c>
      <c r="H74" s="6" t="s">
        <v>433</v>
      </c>
      <c r="I74" s="6" t="s">
        <v>432</v>
      </c>
      <c r="J74" s="6" t="s">
        <v>432</v>
      </c>
      <c r="K74" s="6" t="s">
        <v>432</v>
      </c>
      <c r="L74" s="6" t="s">
        <v>432</v>
      </c>
      <c r="M74" s="6">
        <v>43.379040000000003</v>
      </c>
      <c r="N74" s="6" t="s">
        <v>433</v>
      </c>
      <c r="O74" s="6" t="s">
        <v>433</v>
      </c>
      <c r="P74" s="6" t="s">
        <v>433</v>
      </c>
      <c r="Q74" s="6" t="s">
        <v>433</v>
      </c>
      <c r="R74" s="6" t="s">
        <v>433</v>
      </c>
      <c r="S74" s="6" t="s">
        <v>433</v>
      </c>
      <c r="T74" s="6" t="s">
        <v>433</v>
      </c>
      <c r="U74" s="6" t="s">
        <v>433</v>
      </c>
      <c r="V74" s="6" t="s">
        <v>433</v>
      </c>
      <c r="W74" s="6">
        <v>3.7441249999999999</v>
      </c>
      <c r="X74" s="6">
        <v>1.4934143</v>
      </c>
      <c r="Y74" s="6">
        <v>1.4835598000000001</v>
      </c>
      <c r="Z74" s="6">
        <v>1.4835598000000001</v>
      </c>
      <c r="AA74" s="6">
        <v>0.18281310000000001</v>
      </c>
      <c r="AB74" s="6">
        <v>4.6433470000000003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0.375</v>
      </c>
      <c r="H76" s="6" t="s">
        <v>433</v>
      </c>
      <c r="I76" s="6" t="s">
        <v>432</v>
      </c>
      <c r="J76" s="6" t="s">
        <v>432</v>
      </c>
      <c r="K76" s="6" t="s">
        <v>432</v>
      </c>
      <c r="L76" s="6" t="s">
        <v>432</v>
      </c>
      <c r="M76" s="6" t="s">
        <v>433</v>
      </c>
      <c r="N76" s="6">
        <v>8.2500000000000004E-2</v>
      </c>
      <c r="O76" s="6">
        <v>3.7499999999999999E-3</v>
      </c>
      <c r="P76" s="6" t="s">
        <v>433</v>
      </c>
      <c r="Q76" s="6">
        <v>2.2499999999999999E-2</v>
      </c>
      <c r="R76" s="6" t="s">
        <v>433</v>
      </c>
      <c r="S76" s="6" t="s">
        <v>433</v>
      </c>
      <c r="T76" s="6" t="s">
        <v>433</v>
      </c>
      <c r="U76" s="6" t="s">
        <v>433</v>
      </c>
      <c r="V76" s="6">
        <v>3.7499999999999999E-3</v>
      </c>
      <c r="W76" s="6">
        <v>0.24</v>
      </c>
      <c r="X76" s="6" t="s">
        <v>433</v>
      </c>
      <c r="Y76" s="6" t="s">
        <v>433</v>
      </c>
      <c r="Z76" s="6" t="s">
        <v>433</v>
      </c>
      <c r="AA76" s="6" t="s">
        <v>433</v>
      </c>
      <c r="AB76" s="6" t="s">
        <v>433</v>
      </c>
      <c r="AC76" s="6" t="s">
        <v>433</v>
      </c>
      <c r="AD76" s="6">
        <v>1.95E-4</v>
      </c>
      <c r="AE76" s="60"/>
      <c r="AF76" s="26" t="s">
        <v>431</v>
      </c>
      <c r="AG76" s="26" t="s">
        <v>431</v>
      </c>
      <c r="AH76" s="26" t="s">
        <v>431</v>
      </c>
      <c r="AI76" s="26" t="s">
        <v>431</v>
      </c>
      <c r="AJ76" s="26" t="s">
        <v>431</v>
      </c>
      <c r="AK76" s="26">
        <v>75</v>
      </c>
      <c r="AL76" s="49" t="s">
        <v>193</v>
      </c>
    </row>
    <row r="77" spans="1:38" s="2" customFormat="1" ht="26.25" customHeight="1" thickBot="1" x14ac:dyDescent="0.25">
      <c r="A77" s="70" t="s">
        <v>53</v>
      </c>
      <c r="B77" s="70" t="s">
        <v>194</v>
      </c>
      <c r="C77" s="71" t="s">
        <v>195</v>
      </c>
      <c r="D77" s="72"/>
      <c r="E77" s="6" t="s">
        <v>433</v>
      </c>
      <c r="F77" s="6" t="s">
        <v>433</v>
      </c>
      <c r="G77" s="6">
        <v>0.51042765000000001</v>
      </c>
      <c r="H77" s="6" t="s">
        <v>433</v>
      </c>
      <c r="I77" s="6" t="s">
        <v>432</v>
      </c>
      <c r="J77" s="6" t="s">
        <v>432</v>
      </c>
      <c r="K77" s="6" t="s">
        <v>432</v>
      </c>
      <c r="L77" s="6" t="s">
        <v>432</v>
      </c>
      <c r="M77" s="6" t="s">
        <v>433</v>
      </c>
      <c r="N77" s="6">
        <v>0.10020488</v>
      </c>
      <c r="O77" s="6">
        <v>2.3859729999999999E-2</v>
      </c>
      <c r="P77" s="6">
        <v>0.20754479849999999</v>
      </c>
      <c r="Q77" s="6">
        <v>1.3079700000000001E-3</v>
      </c>
      <c r="R77" s="6" t="s">
        <v>433</v>
      </c>
      <c r="S77" s="6" t="s">
        <v>433</v>
      </c>
      <c r="T77" s="6" t="s">
        <v>433</v>
      </c>
      <c r="U77" s="6" t="s">
        <v>433</v>
      </c>
      <c r="V77" s="6">
        <v>2.1213860000000002</v>
      </c>
      <c r="W77" s="6">
        <v>1.94699</v>
      </c>
      <c r="X77" s="6" t="s">
        <v>433</v>
      </c>
      <c r="Y77" s="6" t="s">
        <v>433</v>
      </c>
      <c r="Z77" s="6" t="s">
        <v>433</v>
      </c>
      <c r="AA77" s="6" t="s">
        <v>433</v>
      </c>
      <c r="AB77" s="6" t="s">
        <v>433</v>
      </c>
      <c r="AC77" s="6" t="s">
        <v>433</v>
      </c>
      <c r="AD77" s="6">
        <v>4.6797689999999997E-4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1.03015528</v>
      </c>
      <c r="H78" s="6" t="s">
        <v>433</v>
      </c>
      <c r="I78" s="6" t="s">
        <v>432</v>
      </c>
      <c r="J78" s="6" t="s">
        <v>432</v>
      </c>
      <c r="K78" s="6" t="s">
        <v>432</v>
      </c>
      <c r="L78" s="6" t="s">
        <v>432</v>
      </c>
      <c r="M78" s="6" t="s">
        <v>433</v>
      </c>
      <c r="N78" s="6">
        <v>2.6178659999999998</v>
      </c>
      <c r="O78" s="6">
        <v>0.14646419999999999</v>
      </c>
      <c r="P78" s="6">
        <v>2.3089999999999999E-2</v>
      </c>
      <c r="Q78" s="6">
        <v>0.59858800000000001</v>
      </c>
      <c r="R78" s="6">
        <v>2.8196490000000001</v>
      </c>
      <c r="S78" s="6">
        <v>5.4262620000000004</v>
      </c>
      <c r="T78" s="6">
        <v>0.12094802</v>
      </c>
      <c r="U78" s="6" t="s">
        <v>433</v>
      </c>
      <c r="V78" s="6">
        <v>1.0741499999999999</v>
      </c>
      <c r="W78" s="6">
        <v>1.53904269</v>
      </c>
      <c r="X78" s="6" t="s">
        <v>433</v>
      </c>
      <c r="Y78" s="6" t="s">
        <v>433</v>
      </c>
      <c r="Z78" s="6" t="s">
        <v>433</v>
      </c>
      <c r="AA78" s="6" t="s">
        <v>433</v>
      </c>
      <c r="AB78" s="6" t="s">
        <v>433</v>
      </c>
      <c r="AC78" s="6" t="s">
        <v>433</v>
      </c>
      <c r="AD78" s="6">
        <v>1.1400000000000001E-4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0.48931999999999998</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66.901506921000006</v>
      </c>
      <c r="G82" s="6" t="s">
        <v>431</v>
      </c>
      <c r="H82" s="6" t="s">
        <v>431</v>
      </c>
      <c r="I82" s="6" t="s">
        <v>432</v>
      </c>
      <c r="J82" s="6" t="s">
        <v>432</v>
      </c>
      <c r="K82" s="6" t="s">
        <v>432</v>
      </c>
      <c r="L82" s="6" t="s">
        <v>432</v>
      </c>
      <c r="M82" s="6" t="s">
        <v>431</v>
      </c>
      <c r="N82" s="6" t="s">
        <v>431</v>
      </c>
      <c r="O82" s="6" t="s">
        <v>431</v>
      </c>
      <c r="P82" s="6">
        <v>0.21184246500000001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2.994653418</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1.7679415E-2</v>
      </c>
      <c r="G84" s="6" t="s">
        <v>431</v>
      </c>
      <c r="H84" s="6" t="s">
        <v>431</v>
      </c>
      <c r="I84" s="6" t="s">
        <v>432</v>
      </c>
      <c r="J84" s="6" t="s">
        <v>432</v>
      </c>
      <c r="K84" s="6" t="s">
        <v>432</v>
      </c>
      <c r="L84" s="6" t="s">
        <v>432</v>
      </c>
      <c r="M84" s="6">
        <v>1.291958E-3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135995.51546390701</v>
      </c>
      <c r="AL84" s="49" t="s">
        <v>412</v>
      </c>
    </row>
    <row r="85" spans="1:38" s="2" customFormat="1" ht="26.25" customHeight="1" thickBot="1" x14ac:dyDescent="0.25">
      <c r="A85" s="70" t="s">
        <v>208</v>
      </c>
      <c r="B85" s="76" t="s">
        <v>215</v>
      </c>
      <c r="C85" s="82" t="s">
        <v>403</v>
      </c>
      <c r="D85" s="72"/>
      <c r="E85" s="6" t="s">
        <v>431</v>
      </c>
      <c r="F85" s="6">
        <v>155.68790015900001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505.44643444484331</v>
      </c>
      <c r="AL85" s="49" t="s">
        <v>216</v>
      </c>
    </row>
    <row r="86" spans="1:38" s="2" customFormat="1" ht="26.25" customHeight="1" thickBot="1" x14ac:dyDescent="0.25">
      <c r="A86" s="70" t="s">
        <v>208</v>
      </c>
      <c r="B86" s="76" t="s">
        <v>217</v>
      </c>
      <c r="C86" s="80" t="s">
        <v>218</v>
      </c>
      <c r="D86" s="72"/>
      <c r="E86" s="6" t="s">
        <v>431</v>
      </c>
      <c r="F86" s="6">
        <v>34.525265439999998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75.054924870164243</v>
      </c>
      <c r="AL86" s="49" t="s">
        <v>219</v>
      </c>
    </row>
    <row r="87" spans="1:38" s="2" customFormat="1" ht="26.25" customHeight="1" thickBot="1" x14ac:dyDescent="0.25">
      <c r="A87" s="70" t="s">
        <v>208</v>
      </c>
      <c r="B87" s="76" t="s">
        <v>220</v>
      </c>
      <c r="C87" s="80" t="s">
        <v>221</v>
      </c>
      <c r="D87" s="72"/>
      <c r="E87" s="6" t="s">
        <v>431</v>
      </c>
      <c r="F87" s="6">
        <v>1.6916642500000001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1.691664251073</v>
      </c>
      <c r="AL87" s="49" t="s">
        <v>219</v>
      </c>
    </row>
    <row r="88" spans="1:38" s="2" customFormat="1" ht="26.25" customHeight="1" thickBot="1" x14ac:dyDescent="0.25">
      <c r="A88" s="70" t="s">
        <v>208</v>
      </c>
      <c r="B88" s="76" t="s">
        <v>222</v>
      </c>
      <c r="C88" s="80" t="s">
        <v>223</v>
      </c>
      <c r="D88" s="72"/>
      <c r="E88" s="6" t="s">
        <v>433</v>
      </c>
      <c r="F88" s="6">
        <v>41.232107861999999</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14.869303825999999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18.692975773000001</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5.0457381681514495E-4</v>
      </c>
      <c r="Y90" s="6">
        <v>2.5468964086859701E-4</v>
      </c>
      <c r="Z90" s="6">
        <v>2.5468964086859701E-4</v>
      </c>
      <c r="AA90" s="6">
        <v>2.5468964086859701E-4</v>
      </c>
      <c r="AB90" s="6">
        <v>1.2686427394209361E-3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3.4862505000000002E-2</v>
      </c>
      <c r="F91" s="6">
        <v>9.2457358000000003E-2</v>
      </c>
      <c r="G91" s="6">
        <v>5.5467600000000004E-3</v>
      </c>
      <c r="H91" s="6">
        <v>7.9276448999999999E-2</v>
      </c>
      <c r="I91" s="6" t="s">
        <v>432</v>
      </c>
      <c r="J91" s="6" t="s">
        <v>432</v>
      </c>
      <c r="K91" s="6" t="s">
        <v>432</v>
      </c>
      <c r="L91" s="6" t="s">
        <v>432</v>
      </c>
      <c r="M91" s="6">
        <v>1.0656943029999999</v>
      </c>
      <c r="N91" s="6">
        <v>1.4399510000000001E-3</v>
      </c>
      <c r="O91" s="6">
        <v>0.103157622</v>
      </c>
      <c r="P91" s="6">
        <v>1.01E-7</v>
      </c>
      <c r="Q91" s="6">
        <v>2.441E-6</v>
      </c>
      <c r="R91" s="6">
        <v>2.8649999999999998E-5</v>
      </c>
      <c r="S91" s="6">
        <v>0.103970387</v>
      </c>
      <c r="T91" s="6">
        <v>5.1632551999999998E-2</v>
      </c>
      <c r="U91" s="6" t="s">
        <v>433</v>
      </c>
      <c r="V91" s="6">
        <v>5.2054990000000002E-2</v>
      </c>
      <c r="W91" s="6">
        <v>1.9102759905205999E-3</v>
      </c>
      <c r="X91" s="6">
        <v>2.1204063494778659E-3</v>
      </c>
      <c r="Y91" s="6">
        <v>8.5962419573426996E-4</v>
      </c>
      <c r="Z91" s="6">
        <v>8.5962419573426996E-4</v>
      </c>
      <c r="AA91" s="6">
        <v>8.5962419573426996E-4</v>
      </c>
      <c r="AB91" s="6">
        <v>4.699278936680676E-3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1.3044910000000001</v>
      </c>
      <c r="F92" s="6">
        <v>2.7941134000000001</v>
      </c>
      <c r="G92" s="6">
        <v>2.6100319999999999</v>
      </c>
      <c r="H92" s="6" t="s">
        <v>433</v>
      </c>
      <c r="I92" s="6" t="s">
        <v>432</v>
      </c>
      <c r="J92" s="6" t="s">
        <v>432</v>
      </c>
      <c r="K92" s="6" t="s">
        <v>432</v>
      </c>
      <c r="L92" s="6" t="s">
        <v>432</v>
      </c>
      <c r="M92" s="6">
        <v>6.6150434999999996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1432.356</v>
      </c>
      <c r="AL92" s="49" t="s">
        <v>231</v>
      </c>
    </row>
    <row r="93" spans="1:38" s="2" customFormat="1" ht="26.25" customHeight="1" thickBot="1" x14ac:dyDescent="0.25">
      <c r="A93" s="70" t="s">
        <v>53</v>
      </c>
      <c r="B93" s="74" t="s">
        <v>232</v>
      </c>
      <c r="C93" s="71" t="s">
        <v>405</v>
      </c>
      <c r="D93" s="77"/>
      <c r="E93" s="6" t="s">
        <v>431</v>
      </c>
      <c r="F93" s="6">
        <v>18.834652942000002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6348.8478872045125</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1802.504943699731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2178.0592820000002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6.8259362000000004E-2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0.824073108</v>
      </c>
      <c r="F99" s="6">
        <v>26.667294946999998</v>
      </c>
      <c r="G99" s="6" t="s">
        <v>431</v>
      </c>
      <c r="H99" s="6">
        <v>37.635245826999999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1280.9760000000001</v>
      </c>
      <c r="AL99" s="49" t="s">
        <v>245</v>
      </c>
    </row>
    <row r="100" spans="1:38" s="2" customFormat="1" ht="26.25" customHeight="1" thickBot="1" x14ac:dyDescent="0.25">
      <c r="A100" s="70" t="s">
        <v>243</v>
      </c>
      <c r="B100" s="70" t="s">
        <v>246</v>
      </c>
      <c r="C100" s="71" t="s">
        <v>408</v>
      </c>
      <c r="D100" s="84"/>
      <c r="E100" s="6">
        <v>1.0965513920000001</v>
      </c>
      <c r="F100" s="6">
        <v>15.90004339</v>
      </c>
      <c r="G100" s="6" t="s">
        <v>431</v>
      </c>
      <c r="H100" s="6">
        <v>29.825635874</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4213.1660000000002</v>
      </c>
      <c r="AL100" s="49" t="s">
        <v>245</v>
      </c>
    </row>
    <row r="101" spans="1:38" s="2" customFormat="1" ht="26.25" customHeight="1" thickBot="1" x14ac:dyDescent="0.25">
      <c r="A101" s="70" t="s">
        <v>243</v>
      </c>
      <c r="B101" s="70" t="s">
        <v>247</v>
      </c>
      <c r="C101" s="71" t="s">
        <v>248</v>
      </c>
      <c r="D101" s="84"/>
      <c r="E101" s="6">
        <v>0.24460543500000001</v>
      </c>
      <c r="F101" s="6">
        <v>0.73890460199999997</v>
      </c>
      <c r="G101" s="6" t="s">
        <v>431</v>
      </c>
      <c r="H101" s="6">
        <v>7.0152803959999996</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21301.736000000001</v>
      </c>
      <c r="AL101" s="49" t="s">
        <v>245</v>
      </c>
    </row>
    <row r="102" spans="1:38" s="2" customFormat="1" ht="26.25" customHeight="1" thickBot="1" x14ac:dyDescent="0.25">
      <c r="A102" s="70" t="s">
        <v>243</v>
      </c>
      <c r="B102" s="70" t="s">
        <v>249</v>
      </c>
      <c r="C102" s="71" t="s">
        <v>386</v>
      </c>
      <c r="D102" s="84"/>
      <c r="E102" s="6">
        <v>0.45830587099999998</v>
      </c>
      <c r="F102" s="6">
        <v>10.351919343</v>
      </c>
      <c r="G102" s="6" t="s">
        <v>431</v>
      </c>
      <c r="H102" s="6">
        <v>61.183782256999997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18570.885999999999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8.3826463000000004E-2</v>
      </c>
      <c r="F104" s="6">
        <v>0.19535264099999999</v>
      </c>
      <c r="G104" s="6" t="s">
        <v>431</v>
      </c>
      <c r="H104" s="6">
        <v>2.0461868910000001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2465.3910000000001</v>
      </c>
      <c r="AL104" s="49" t="s">
        <v>245</v>
      </c>
    </row>
    <row r="105" spans="1:38" s="2" customFormat="1" ht="26.25" customHeight="1" thickBot="1" x14ac:dyDescent="0.25">
      <c r="A105" s="70" t="s">
        <v>243</v>
      </c>
      <c r="B105" s="70" t="s">
        <v>254</v>
      </c>
      <c r="C105" s="71" t="s">
        <v>255</v>
      </c>
      <c r="D105" s="84"/>
      <c r="E105" s="6">
        <v>7.0600636999999994E-2</v>
      </c>
      <c r="F105" s="6">
        <v>0.30795415700000001</v>
      </c>
      <c r="G105" s="6" t="s">
        <v>431</v>
      </c>
      <c r="H105" s="6">
        <v>1.859595873</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239.88399999999999</v>
      </c>
      <c r="AL105" s="49" t="s">
        <v>245</v>
      </c>
    </row>
    <row r="106" spans="1:38" s="2" customFormat="1" ht="26.25" customHeight="1" thickBot="1" x14ac:dyDescent="0.25">
      <c r="A106" s="70" t="s">
        <v>243</v>
      </c>
      <c r="B106" s="70" t="s">
        <v>256</v>
      </c>
      <c r="C106" s="71" t="s">
        <v>257</v>
      </c>
      <c r="D106" s="84"/>
      <c r="E106" s="6">
        <v>8.6789209999999992E-3</v>
      </c>
      <c r="F106" s="6">
        <v>0.14171862499999999</v>
      </c>
      <c r="G106" s="6" t="s">
        <v>431</v>
      </c>
      <c r="H106" s="6">
        <v>0.30896866299999998</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134.112000035292</v>
      </c>
      <c r="AL106" s="49" t="s">
        <v>245</v>
      </c>
    </row>
    <row r="107" spans="1:38" s="2" customFormat="1" ht="26.25" customHeight="1" thickBot="1" x14ac:dyDescent="0.25">
      <c r="A107" s="70" t="s">
        <v>243</v>
      </c>
      <c r="B107" s="70" t="s">
        <v>258</v>
      </c>
      <c r="C107" s="71" t="s">
        <v>379</v>
      </c>
      <c r="D107" s="84"/>
      <c r="E107" s="6">
        <v>0.54778625999999997</v>
      </c>
      <c r="F107" s="6">
        <v>1.7060376930000001</v>
      </c>
      <c r="G107" s="6" t="s">
        <v>431</v>
      </c>
      <c r="H107" s="6">
        <v>7.9529287069999999</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43267.983999999997</v>
      </c>
      <c r="AL107" s="49" t="s">
        <v>245</v>
      </c>
    </row>
    <row r="108" spans="1:38" s="2" customFormat="1" ht="26.25" customHeight="1" thickBot="1" x14ac:dyDescent="0.25">
      <c r="A108" s="70" t="s">
        <v>243</v>
      </c>
      <c r="B108" s="70" t="s">
        <v>259</v>
      </c>
      <c r="C108" s="71" t="s">
        <v>380</v>
      </c>
      <c r="D108" s="84"/>
      <c r="E108" s="6">
        <v>1.127615695</v>
      </c>
      <c r="F108" s="6">
        <v>10.089123421</v>
      </c>
      <c r="G108" s="6" t="s">
        <v>431</v>
      </c>
      <c r="H108" s="6">
        <v>23.725118411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72998.494999999995</v>
      </c>
      <c r="AL108" s="49" t="s">
        <v>245</v>
      </c>
    </row>
    <row r="109" spans="1:38" s="2" customFormat="1" ht="26.25" customHeight="1" thickBot="1" x14ac:dyDescent="0.25">
      <c r="A109" s="70" t="s">
        <v>243</v>
      </c>
      <c r="B109" s="70" t="s">
        <v>260</v>
      </c>
      <c r="C109" s="71" t="s">
        <v>381</v>
      </c>
      <c r="D109" s="84"/>
      <c r="E109" s="6">
        <v>0.105592516</v>
      </c>
      <c r="F109" s="6">
        <v>0.46089813699999999</v>
      </c>
      <c r="G109" s="6" t="s">
        <v>431</v>
      </c>
      <c r="H109" s="6">
        <v>3.057092656</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4585.4949999999999</v>
      </c>
      <c r="AL109" s="49" t="s">
        <v>245</v>
      </c>
    </row>
    <row r="110" spans="1:38" s="2" customFormat="1" ht="26.25" customHeight="1" thickBot="1" x14ac:dyDescent="0.25">
      <c r="A110" s="70" t="s">
        <v>243</v>
      </c>
      <c r="B110" s="70" t="s">
        <v>261</v>
      </c>
      <c r="C110" s="71" t="s">
        <v>382</v>
      </c>
      <c r="D110" s="84"/>
      <c r="E110" s="6">
        <v>0.35865030199999998</v>
      </c>
      <c r="F110" s="6">
        <v>1.5714312340000001</v>
      </c>
      <c r="G110" s="6" t="s">
        <v>431</v>
      </c>
      <c r="H110" s="6">
        <v>10.383849870000001</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15641.63</v>
      </c>
      <c r="AL110" s="49" t="s">
        <v>245</v>
      </c>
    </row>
    <row r="111" spans="1:38" s="2" customFormat="1" ht="26.25" customHeight="1" thickBot="1" x14ac:dyDescent="0.25">
      <c r="A111" s="70" t="s">
        <v>243</v>
      </c>
      <c r="B111" s="70" t="s">
        <v>262</v>
      </c>
      <c r="C111" s="71" t="s">
        <v>376</v>
      </c>
      <c r="D111" s="84"/>
      <c r="E111" s="6">
        <v>1.8553706059999999</v>
      </c>
      <c r="F111" s="6">
        <v>1.166601987</v>
      </c>
      <c r="G111" s="6" t="s">
        <v>431</v>
      </c>
      <c r="H111" s="6">
        <v>31.553477978</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15929.824000000001</v>
      </c>
      <c r="AL111" s="49" t="s">
        <v>245</v>
      </c>
    </row>
    <row r="112" spans="1:38" s="2" customFormat="1" ht="26.25" customHeight="1" thickBot="1" x14ac:dyDescent="0.25">
      <c r="A112" s="70" t="s">
        <v>263</v>
      </c>
      <c r="B112" s="70" t="s">
        <v>264</v>
      </c>
      <c r="C112" s="71" t="s">
        <v>265</v>
      </c>
      <c r="D112" s="72"/>
      <c r="E112" s="6">
        <v>36.329593686000003</v>
      </c>
      <c r="F112" s="6" t="s">
        <v>431</v>
      </c>
      <c r="G112" s="6" t="s">
        <v>431</v>
      </c>
      <c r="H112" s="6">
        <v>99.913231182000004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908239842.14338291</v>
      </c>
      <c r="AL112" s="49" t="s">
        <v>418</v>
      </c>
    </row>
    <row r="113" spans="1:38" s="2" customFormat="1" ht="26.25" customHeight="1" thickBot="1" x14ac:dyDescent="0.25">
      <c r="A113" s="70" t="s">
        <v>263</v>
      </c>
      <c r="B113" s="85" t="s">
        <v>266</v>
      </c>
      <c r="C113" s="86" t="s">
        <v>267</v>
      </c>
      <c r="D113" s="72"/>
      <c r="E113" s="6">
        <v>18.505874167000002</v>
      </c>
      <c r="F113" s="6">
        <v>25.063493137999998</v>
      </c>
      <c r="G113" s="6" t="s">
        <v>431</v>
      </c>
      <c r="H113" s="6">
        <v>143.232344896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0.46892498799999999</v>
      </c>
      <c r="F114" s="6" t="s">
        <v>431</v>
      </c>
      <c r="G114" s="6" t="s">
        <v>431</v>
      </c>
      <c r="H114" s="6">
        <v>1.524006212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0.16093584</v>
      </c>
      <c r="F115" s="6" t="s">
        <v>431</v>
      </c>
      <c r="G115" s="6" t="s">
        <v>431</v>
      </c>
      <c r="H115" s="6">
        <v>0.32187167999999999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10.26720866</v>
      </c>
      <c r="F116" s="6">
        <v>1.058613859</v>
      </c>
      <c r="G116" s="6" t="s">
        <v>431</v>
      </c>
      <c r="H116" s="6">
        <v>26.630648506</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2.9727964390000001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9.2530367299999998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55.954037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16.694083762000002</v>
      </c>
      <c r="F123" s="6">
        <v>26.386024668000001</v>
      </c>
      <c r="G123" s="6">
        <v>2.6223211750000002</v>
      </c>
      <c r="H123" s="6">
        <v>17.245442166</v>
      </c>
      <c r="I123" s="6" t="s">
        <v>432</v>
      </c>
      <c r="J123" s="6" t="s">
        <v>432</v>
      </c>
      <c r="K123" s="6" t="s">
        <v>432</v>
      </c>
      <c r="L123" s="6" t="s">
        <v>432</v>
      </c>
      <c r="M123" s="6">
        <v>503.93201702800002</v>
      </c>
      <c r="N123" s="6">
        <v>0.50988656099999996</v>
      </c>
      <c r="O123" s="6">
        <v>4.3871890740000001</v>
      </c>
      <c r="P123" s="6">
        <v>0.81611831400000001</v>
      </c>
      <c r="Q123" s="6">
        <v>5.6840640999999997E-2</v>
      </c>
      <c r="R123" s="6">
        <v>0.69497074299999995</v>
      </c>
      <c r="S123" s="6">
        <v>0.43755310400000003</v>
      </c>
      <c r="T123" s="6">
        <v>0.28957550999999998</v>
      </c>
      <c r="U123" s="6">
        <v>0.18450675899999999</v>
      </c>
      <c r="V123" s="6">
        <v>4.2057928670000004</v>
      </c>
      <c r="W123" s="6">
        <v>3.5928004505210982</v>
      </c>
      <c r="X123" s="6">
        <v>10.186497192759035</v>
      </c>
      <c r="Y123" s="6">
        <v>12.376103441594166</v>
      </c>
      <c r="Z123" s="6">
        <v>5.2298058503337606</v>
      </c>
      <c r="AA123" s="6">
        <v>4.4117967581909996</v>
      </c>
      <c r="AB123" s="6">
        <v>32.204203242877959</v>
      </c>
      <c r="AC123" s="6" t="s">
        <v>431</v>
      </c>
      <c r="AD123" s="6" t="s">
        <v>431</v>
      </c>
      <c r="AE123" s="60"/>
      <c r="AF123" s="26" t="s">
        <v>431</v>
      </c>
      <c r="AG123" s="26" t="s">
        <v>431</v>
      </c>
      <c r="AH123" s="26" t="s">
        <v>431</v>
      </c>
      <c r="AI123" s="26" t="s">
        <v>431</v>
      </c>
      <c r="AJ123" s="26" t="s">
        <v>431</v>
      </c>
      <c r="AK123" s="26">
        <v>1122042.8840963403</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6.7112974859746361E-3</v>
      </c>
      <c r="F125" s="6">
        <v>3.06058915910811</v>
      </c>
      <c r="G125" s="6" t="s">
        <v>431</v>
      </c>
      <c r="H125" s="6" t="s">
        <v>433</v>
      </c>
      <c r="I125" s="6" t="s">
        <v>432</v>
      </c>
      <c r="J125" s="6" t="s">
        <v>432</v>
      </c>
      <c r="K125" s="6" t="s">
        <v>432</v>
      </c>
      <c r="L125" s="6" t="s">
        <v>432</v>
      </c>
      <c r="M125" s="6">
        <v>0.12389347306576144</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13963.296356888064</v>
      </c>
      <c r="AL125" s="49" t="s">
        <v>425</v>
      </c>
    </row>
    <row r="126" spans="1:38" s="2" customFormat="1" ht="26.25" customHeight="1" thickBot="1" x14ac:dyDescent="0.25">
      <c r="A126" s="70" t="s">
        <v>288</v>
      </c>
      <c r="B126" s="70" t="s">
        <v>291</v>
      </c>
      <c r="C126" s="71" t="s">
        <v>292</v>
      </c>
      <c r="D126" s="72"/>
      <c r="E126" s="6" t="s">
        <v>433</v>
      </c>
      <c r="F126" s="6" t="s">
        <v>433</v>
      </c>
      <c r="G126" s="6" t="s">
        <v>433</v>
      </c>
      <c r="H126" s="6">
        <v>0.227269686</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946.95702640000002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9.5009399999999994E-2</v>
      </c>
      <c r="F128" s="6">
        <v>1.0556599999999999E-3</v>
      </c>
      <c r="G128" s="6">
        <v>8.9731099999999994E-2</v>
      </c>
      <c r="H128" s="6" t="s">
        <v>433</v>
      </c>
      <c r="I128" s="6" t="s">
        <v>432</v>
      </c>
      <c r="J128" s="6" t="s">
        <v>432</v>
      </c>
      <c r="K128" s="6" t="s">
        <v>432</v>
      </c>
      <c r="L128" s="6" t="s">
        <v>432</v>
      </c>
      <c r="M128" s="6">
        <v>3.6948099999999998E-2</v>
      </c>
      <c r="N128" s="6">
        <v>3.0614140000000001E-3</v>
      </c>
      <c r="O128" s="6">
        <v>2.4280100000000001E-4</v>
      </c>
      <c r="P128" s="6">
        <v>0.14779239999999999</v>
      </c>
      <c r="Q128" s="6">
        <v>3.2725499999999998E-4</v>
      </c>
      <c r="R128" s="6">
        <v>8.6564200000000002E-4</v>
      </c>
      <c r="S128" s="6">
        <v>7.2312699999999995E-4</v>
      </c>
      <c r="T128" s="6">
        <v>1.140112E-3</v>
      </c>
      <c r="U128" s="6">
        <v>6.1756099999999998E-4</v>
      </c>
      <c r="V128" s="6">
        <v>1.293184E-3</v>
      </c>
      <c r="W128" s="6">
        <v>18.474049999999998</v>
      </c>
      <c r="X128" s="6">
        <v>4.433772E-7</v>
      </c>
      <c r="Y128" s="6">
        <v>9.4481570000000003E-7</v>
      </c>
      <c r="Z128" s="6">
        <v>5.0143849999999998E-7</v>
      </c>
      <c r="AA128" s="6">
        <v>6.1228280000000002E-7</v>
      </c>
      <c r="AB128" s="6">
        <v>2.5019142E-6</v>
      </c>
      <c r="AC128" s="6">
        <v>0.10556599999999999</v>
      </c>
      <c r="AD128" s="6">
        <v>2.6391999999999999E-2</v>
      </c>
      <c r="AE128" s="60"/>
      <c r="AF128" s="26" t="s">
        <v>431</v>
      </c>
      <c r="AG128" s="26" t="s">
        <v>431</v>
      </c>
      <c r="AH128" s="26" t="s">
        <v>431</v>
      </c>
      <c r="AI128" s="26" t="s">
        <v>431</v>
      </c>
      <c r="AJ128" s="26" t="s">
        <v>431</v>
      </c>
      <c r="AK128" s="26">
        <v>52.783000000000001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1.6231606999999999E-2</v>
      </c>
      <c r="F131" s="6">
        <v>6.3122940000000004E-3</v>
      </c>
      <c r="G131" s="6">
        <v>7.9354399999999998E-4</v>
      </c>
      <c r="H131" s="6" t="s">
        <v>433</v>
      </c>
      <c r="I131" s="6" t="s">
        <v>432</v>
      </c>
      <c r="J131" s="6" t="s">
        <v>432</v>
      </c>
      <c r="K131" s="6" t="s">
        <v>432</v>
      </c>
      <c r="L131" s="6" t="s">
        <v>432</v>
      </c>
      <c r="M131" s="6">
        <v>1.3526349999999999E-2</v>
      </c>
      <c r="N131" s="6" t="s">
        <v>431</v>
      </c>
      <c r="O131" s="6">
        <v>1.0821050000000001E-3</v>
      </c>
      <c r="P131" s="6">
        <v>1.4608444999999999E-2</v>
      </c>
      <c r="Q131" s="6">
        <v>9.02E-6</v>
      </c>
      <c r="R131" s="6">
        <v>1.44282E-4</v>
      </c>
      <c r="S131" s="6">
        <v>2.2183199000000001E-2</v>
      </c>
      <c r="T131" s="6">
        <v>2.705271E-3</v>
      </c>
      <c r="U131" s="6" t="s">
        <v>433</v>
      </c>
      <c r="V131" s="6" t="s">
        <v>433</v>
      </c>
      <c r="W131" s="6">
        <v>25.2491652</v>
      </c>
      <c r="X131" s="6">
        <v>6.3921940867871998E-8</v>
      </c>
      <c r="Y131" s="6">
        <v>1.3621460221111501E-7</v>
      </c>
      <c r="Z131" s="6">
        <v>7.2292670360802E-8</v>
      </c>
      <c r="AA131" s="6">
        <v>8.8273155577770006E-8</v>
      </c>
      <c r="AB131" s="6">
        <v>3.6070235999999998E-7</v>
      </c>
      <c r="AC131" s="6">
        <v>0.90176000000000001</v>
      </c>
      <c r="AD131" s="6">
        <v>0.18035300000000001</v>
      </c>
      <c r="AE131" s="60"/>
      <c r="AF131" s="26" t="s">
        <v>431</v>
      </c>
      <c r="AG131" s="26" t="s">
        <v>431</v>
      </c>
      <c r="AH131" s="26" t="s">
        <v>431</v>
      </c>
      <c r="AI131" s="26" t="s">
        <v>431</v>
      </c>
      <c r="AJ131" s="26" t="s">
        <v>431</v>
      </c>
      <c r="AK131" s="26">
        <v>9.0175590000000003</v>
      </c>
      <c r="AL131" s="49" t="s">
        <v>300</v>
      </c>
    </row>
    <row r="132" spans="1:38" s="2" customFormat="1" ht="26.25" customHeight="1" thickBot="1" x14ac:dyDescent="0.25">
      <c r="A132" s="70" t="s">
        <v>288</v>
      </c>
      <c r="B132" s="74" t="s">
        <v>305</v>
      </c>
      <c r="C132" s="82" t="s">
        <v>306</v>
      </c>
      <c r="D132" s="72"/>
      <c r="E132" s="6">
        <v>0.11769524200000001</v>
      </c>
      <c r="F132" s="6">
        <v>2.21455362E-2</v>
      </c>
      <c r="G132" s="6">
        <v>0.131818671</v>
      </c>
      <c r="H132" s="6" t="s">
        <v>433</v>
      </c>
      <c r="I132" s="6" t="s">
        <v>432</v>
      </c>
      <c r="J132" s="6" t="s">
        <v>432</v>
      </c>
      <c r="K132" s="6" t="s">
        <v>432</v>
      </c>
      <c r="L132" s="6" t="s">
        <v>432</v>
      </c>
      <c r="M132" s="6">
        <v>0.72971049899999996</v>
      </c>
      <c r="N132" s="6">
        <v>2.3539048400000002</v>
      </c>
      <c r="O132" s="6">
        <v>0.75324954899999996</v>
      </c>
      <c r="P132" s="6">
        <v>0.10827962300000001</v>
      </c>
      <c r="Q132" s="6">
        <v>0.22126705499999999</v>
      </c>
      <c r="R132" s="6">
        <v>0.65909335499999999</v>
      </c>
      <c r="S132" s="6">
        <v>1.8831238720000001</v>
      </c>
      <c r="T132" s="6">
        <v>0.37662477500000002</v>
      </c>
      <c r="U132" s="6">
        <v>7.0617149999999997E-3</v>
      </c>
      <c r="V132" s="6">
        <v>3.1071543880000001</v>
      </c>
      <c r="W132" s="6">
        <v>2.3539048392200002</v>
      </c>
      <c r="X132" s="6">
        <v>2.4009829360044E-5</v>
      </c>
      <c r="Y132" s="6">
        <v>3.2954667749079998E-6</v>
      </c>
      <c r="Z132" s="6">
        <v>2.8717639038484001E-5</v>
      </c>
      <c r="AA132" s="6">
        <v>4.7078096784400004E-6</v>
      </c>
      <c r="AB132" s="6">
        <v>6.0730744851876002E-5</v>
      </c>
      <c r="AC132" s="6">
        <v>0.22126709999999999</v>
      </c>
      <c r="AD132" s="6">
        <v>0.2118515</v>
      </c>
      <c r="AE132" s="60"/>
      <c r="AF132" s="26" t="s">
        <v>431</v>
      </c>
      <c r="AG132" s="26" t="s">
        <v>431</v>
      </c>
      <c r="AH132" s="26" t="s">
        <v>431</v>
      </c>
      <c r="AI132" s="26" t="s">
        <v>431</v>
      </c>
      <c r="AJ132" s="26" t="s">
        <v>431</v>
      </c>
      <c r="AK132" s="26">
        <v>40.279030427933023</v>
      </c>
      <c r="AL132" s="49" t="s">
        <v>414</v>
      </c>
    </row>
    <row r="133" spans="1:38" s="2" customFormat="1" ht="26.25" customHeight="1" thickBot="1" x14ac:dyDescent="0.25">
      <c r="A133" s="70" t="s">
        <v>288</v>
      </c>
      <c r="B133" s="74" t="s">
        <v>307</v>
      </c>
      <c r="C133" s="82" t="s">
        <v>308</v>
      </c>
      <c r="D133" s="72"/>
      <c r="E133" s="6">
        <v>1.2715733E-2</v>
      </c>
      <c r="F133" s="6">
        <v>2.00368E-4</v>
      </c>
      <c r="G133" s="6">
        <v>1.741671E-3</v>
      </c>
      <c r="H133" s="6" t="s">
        <v>431</v>
      </c>
      <c r="I133" s="6" t="s">
        <v>432</v>
      </c>
      <c r="J133" s="6" t="s">
        <v>432</v>
      </c>
      <c r="K133" s="6" t="s">
        <v>432</v>
      </c>
      <c r="L133" s="6" t="s">
        <v>432</v>
      </c>
      <c r="M133" s="6" t="s">
        <v>435</v>
      </c>
      <c r="N133" s="6">
        <v>4.6285E-4</v>
      </c>
      <c r="O133" s="6">
        <v>7.7529999999999998E-5</v>
      </c>
      <c r="P133" s="6">
        <v>2.2965383999999998E-2</v>
      </c>
      <c r="Q133" s="6">
        <v>2.09772E-4</v>
      </c>
      <c r="R133" s="6">
        <v>2.0899800000000001E-4</v>
      </c>
      <c r="S133" s="6">
        <v>1.91585E-4</v>
      </c>
      <c r="T133" s="6">
        <v>2.6710699999999999E-4</v>
      </c>
      <c r="U133" s="6">
        <v>3.0487E-4</v>
      </c>
      <c r="V133" s="6">
        <v>2.4679290000000002E-3</v>
      </c>
      <c r="W133" s="6">
        <v>4.1615127000000003E-4</v>
      </c>
      <c r="X133" s="6">
        <v>2.0345173199999999E-7</v>
      </c>
      <c r="Y133" s="6">
        <v>1.1112780210000001E-7</v>
      </c>
      <c r="Z133" s="6">
        <v>9.9259784399999994E-8</v>
      </c>
      <c r="AA133" s="6">
        <v>1.0773693990000001E-7</v>
      </c>
      <c r="AB133" s="6">
        <v>5.2157625839999995E-7</v>
      </c>
      <c r="AC133" s="6">
        <v>2.3119999999999998E-3</v>
      </c>
      <c r="AD133" s="6">
        <v>6.3229999999999996E-3</v>
      </c>
      <c r="AE133" s="60"/>
      <c r="AF133" s="26" t="s">
        <v>431</v>
      </c>
      <c r="AG133" s="26" t="s">
        <v>431</v>
      </c>
      <c r="AH133" s="26" t="s">
        <v>431</v>
      </c>
      <c r="AI133" s="26" t="s">
        <v>431</v>
      </c>
      <c r="AJ133" s="26" t="s">
        <v>431</v>
      </c>
      <c r="AK133" s="26">
        <v>15413.01</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12.494279872</v>
      </c>
      <c r="F135" s="6">
        <v>3.3973420060000001</v>
      </c>
      <c r="G135" s="6">
        <v>0.49967210899999998</v>
      </c>
      <c r="H135" s="6" t="s">
        <v>433</v>
      </c>
      <c r="I135" s="6" t="s">
        <v>432</v>
      </c>
      <c r="J135" s="6" t="s">
        <v>432</v>
      </c>
      <c r="K135" s="6" t="s">
        <v>432</v>
      </c>
      <c r="L135" s="6" t="s">
        <v>432</v>
      </c>
      <c r="M135" s="6">
        <v>157.70334530700001</v>
      </c>
      <c r="N135" s="6">
        <v>1.652593671</v>
      </c>
      <c r="O135" s="6">
        <v>0.17265904100000001</v>
      </c>
      <c r="P135" s="6" t="s">
        <v>433</v>
      </c>
      <c r="Q135" s="6">
        <v>9.8662310000000003E-2</v>
      </c>
      <c r="R135" s="6">
        <v>2.4665578000000001E-2</v>
      </c>
      <c r="S135" s="6">
        <v>0.345318081</v>
      </c>
      <c r="T135" s="6" t="s">
        <v>433</v>
      </c>
      <c r="U135" s="6">
        <v>7.3996731999999996E-2</v>
      </c>
      <c r="V135" s="6">
        <v>44.521366809</v>
      </c>
      <c r="W135" s="6">
        <v>24.66557717844714</v>
      </c>
      <c r="X135" s="6">
        <v>1.3812737032667432E-2</v>
      </c>
      <c r="Y135" s="6">
        <v>2.5898881936251436E-2</v>
      </c>
      <c r="Z135" s="6">
        <v>5.8704132388836587E-2</v>
      </c>
      <c r="AA135" s="6" t="s">
        <v>433</v>
      </c>
      <c r="AB135" s="6">
        <v>9.841575135775546E-2</v>
      </c>
      <c r="AC135" s="6" t="s">
        <v>433</v>
      </c>
      <c r="AD135" s="6" t="s">
        <v>431</v>
      </c>
      <c r="AE135" s="60"/>
      <c r="AF135" s="26" t="s">
        <v>431</v>
      </c>
      <c r="AG135" s="26" t="s">
        <v>431</v>
      </c>
      <c r="AH135" s="26" t="s">
        <v>431</v>
      </c>
      <c r="AI135" s="26" t="s">
        <v>431</v>
      </c>
      <c r="AJ135" s="26" t="s">
        <v>431</v>
      </c>
      <c r="AK135" s="26">
        <v>1726.592129083429</v>
      </c>
      <c r="AL135" s="49" t="s">
        <v>412</v>
      </c>
    </row>
    <row r="136" spans="1:38" s="2" customFormat="1" ht="26.25" customHeight="1" thickBot="1" x14ac:dyDescent="0.25">
      <c r="A136" s="70" t="s">
        <v>288</v>
      </c>
      <c r="B136" s="70" t="s">
        <v>313</v>
      </c>
      <c r="C136" s="71" t="s">
        <v>314</v>
      </c>
      <c r="D136" s="72"/>
      <c r="E136" s="6">
        <v>7.5073880000000003E-3</v>
      </c>
      <c r="F136" s="6">
        <v>2.3613412E-2</v>
      </c>
      <c r="G136" s="6" t="s">
        <v>431</v>
      </c>
      <c r="H136" s="6" t="s">
        <v>433</v>
      </c>
      <c r="I136" s="6" t="s">
        <v>432</v>
      </c>
      <c r="J136" s="6" t="s">
        <v>432</v>
      </c>
      <c r="K136" s="6" t="s">
        <v>432</v>
      </c>
      <c r="L136" s="6" t="s">
        <v>432</v>
      </c>
      <c r="M136" s="6">
        <v>0.13859791099999999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807.84397448455604</v>
      </c>
      <c r="AL136" s="49" t="s">
        <v>416</v>
      </c>
    </row>
    <row r="137" spans="1:38" s="2" customFormat="1" ht="26.25" customHeight="1" thickBot="1" x14ac:dyDescent="0.25">
      <c r="A137" s="70" t="s">
        <v>288</v>
      </c>
      <c r="B137" s="70" t="s">
        <v>315</v>
      </c>
      <c r="C137" s="71" t="s">
        <v>316</v>
      </c>
      <c r="D137" s="72"/>
      <c r="E137" s="6">
        <v>3.2254919999999999E-3</v>
      </c>
      <c r="F137" s="6">
        <v>5.5275022100000001E-3</v>
      </c>
      <c r="G137" s="6" t="s">
        <v>431</v>
      </c>
      <c r="H137" s="6" t="s">
        <v>433</v>
      </c>
      <c r="I137" s="6" t="s">
        <v>432</v>
      </c>
      <c r="J137" s="6" t="s">
        <v>432</v>
      </c>
      <c r="K137" s="6" t="s">
        <v>432</v>
      </c>
      <c r="L137" s="6" t="s">
        <v>432</v>
      </c>
      <c r="M137" s="6">
        <v>5.9543041999999997E-2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543.33000000000004</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0.73566142899999998</v>
      </c>
      <c r="G139" s="6" t="s">
        <v>433</v>
      </c>
      <c r="H139" s="6">
        <v>8.8213531999999997E-2</v>
      </c>
      <c r="I139" s="6" t="s">
        <v>432</v>
      </c>
      <c r="J139" s="6" t="s">
        <v>432</v>
      </c>
      <c r="K139" s="6" t="s">
        <v>432</v>
      </c>
      <c r="L139" s="6" t="s">
        <v>432</v>
      </c>
      <c r="M139" s="6" t="s">
        <v>433</v>
      </c>
      <c r="N139" s="6">
        <v>7.2456229999999996E-3</v>
      </c>
      <c r="O139" s="6">
        <v>1.4526366000000001E-2</v>
      </c>
      <c r="P139" s="6">
        <v>1.4526366000000001E-2</v>
      </c>
      <c r="Q139" s="6">
        <v>2.2915423000000001E-2</v>
      </c>
      <c r="R139" s="6">
        <v>2.1891441000000001E-2</v>
      </c>
      <c r="S139" s="6">
        <v>5.1365559999999998E-2</v>
      </c>
      <c r="T139" s="6" t="s">
        <v>433</v>
      </c>
      <c r="U139" s="6" t="s">
        <v>433</v>
      </c>
      <c r="V139" s="6" t="s">
        <v>433</v>
      </c>
      <c r="W139" s="6">
        <v>25.164996270404046</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665.15499999999997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1292.7658905547887</v>
      </c>
      <c r="F141" s="20">
        <f t="shared" ref="F141:AD141" si="0">SUM(F14:F140)</f>
        <v>904.04600973170818</v>
      </c>
      <c r="G141" s="20">
        <f t="shared" si="0"/>
        <v>1765.0699312550469</v>
      </c>
      <c r="H141" s="20">
        <f t="shared" si="0"/>
        <v>516.2707272172122</v>
      </c>
      <c r="I141" s="20">
        <f t="shared" si="0"/>
        <v>0</v>
      </c>
      <c r="J141" s="20">
        <f t="shared" si="0"/>
        <v>0</v>
      </c>
      <c r="K141" s="20">
        <f t="shared" si="0"/>
        <v>0</v>
      </c>
      <c r="L141" s="20">
        <f t="shared" si="0"/>
        <v>0</v>
      </c>
      <c r="M141" s="20">
        <f t="shared" si="0"/>
        <v>3110.2727942927436</v>
      </c>
      <c r="N141" s="20">
        <f t="shared" si="0"/>
        <v>790.40717457949165</v>
      </c>
      <c r="O141" s="20">
        <f t="shared" si="0"/>
        <v>21.9948924286706</v>
      </c>
      <c r="P141" s="20">
        <f t="shared" si="0"/>
        <v>12.981737831567354</v>
      </c>
      <c r="Q141" s="20">
        <f t="shared" si="0"/>
        <v>9.6529838111622102</v>
      </c>
      <c r="R141" s="20">
        <f>SUM(R14:R140)</f>
        <v>29.327638950768318</v>
      </c>
      <c r="S141" s="20">
        <f t="shared" si="0"/>
        <v>91.279601559524096</v>
      </c>
      <c r="T141" s="20">
        <f t="shared" si="0"/>
        <v>191.92479042667085</v>
      </c>
      <c r="U141" s="20">
        <f t="shared" si="0"/>
        <v>6.9315315215400464</v>
      </c>
      <c r="V141" s="20">
        <f t="shared" si="0"/>
        <v>241.33355775803082</v>
      </c>
      <c r="W141" s="20">
        <f t="shared" si="0"/>
        <v>493.17333654902211</v>
      </c>
      <c r="X141" s="20">
        <f t="shared" si="0"/>
        <v>26.400852170822969</v>
      </c>
      <c r="Y141" s="20">
        <f t="shared" si="0"/>
        <v>28.661615548107694</v>
      </c>
      <c r="Z141" s="20">
        <f t="shared" si="0"/>
        <v>12.971104701232656</v>
      </c>
      <c r="AA141" s="20">
        <f t="shared" si="0"/>
        <v>12.310672661842917</v>
      </c>
      <c r="AB141" s="20">
        <f t="shared" si="0"/>
        <v>92.058823925196464</v>
      </c>
      <c r="AC141" s="20">
        <f t="shared" si="0"/>
        <v>59.738054292806218</v>
      </c>
      <c r="AD141" s="20">
        <f t="shared" si="0"/>
        <v>2220.7505326286532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1292.7658905547887</v>
      </c>
      <c r="F152" s="14">
        <f t="shared" ref="F152:AD152" si="1">SUM(F$141, F$151, IF(AND(ISNUMBER(SEARCH($B$4,"AT|BE|CH|GB|IE|LT|LU|NL")),SUM(F$143:F$149)&gt;0),SUM(F$143:F$149)-SUM(F$27:F$33),0))</f>
        <v>904.04600973170818</v>
      </c>
      <c r="G152" s="14">
        <f t="shared" si="1"/>
        <v>1765.0699312550469</v>
      </c>
      <c r="H152" s="14">
        <f t="shared" si="1"/>
        <v>516.2707272172122</v>
      </c>
      <c r="I152" s="14">
        <f t="shared" si="1"/>
        <v>0</v>
      </c>
      <c r="J152" s="14">
        <f t="shared" si="1"/>
        <v>0</v>
      </c>
      <c r="K152" s="14">
        <f t="shared" si="1"/>
        <v>0</v>
      </c>
      <c r="L152" s="14">
        <f t="shared" si="1"/>
        <v>0</v>
      </c>
      <c r="M152" s="14">
        <f t="shared" si="1"/>
        <v>3110.2727942927436</v>
      </c>
      <c r="N152" s="14">
        <f t="shared" si="1"/>
        <v>790.40717457949165</v>
      </c>
      <c r="O152" s="14">
        <f t="shared" si="1"/>
        <v>21.9948924286706</v>
      </c>
      <c r="P152" s="14">
        <f t="shared" si="1"/>
        <v>12.981737831567354</v>
      </c>
      <c r="Q152" s="14">
        <f t="shared" si="1"/>
        <v>9.6529838111622102</v>
      </c>
      <c r="R152" s="14">
        <f t="shared" si="1"/>
        <v>29.327638950768318</v>
      </c>
      <c r="S152" s="14">
        <f t="shared" si="1"/>
        <v>91.279601559524096</v>
      </c>
      <c r="T152" s="14">
        <f t="shared" si="1"/>
        <v>191.92479042667085</v>
      </c>
      <c r="U152" s="14">
        <f t="shared" si="1"/>
        <v>6.9315315215400464</v>
      </c>
      <c r="V152" s="14">
        <f t="shared" si="1"/>
        <v>241.33355775803082</v>
      </c>
      <c r="W152" s="14">
        <f t="shared" si="1"/>
        <v>493.17333654902211</v>
      </c>
      <c r="X152" s="14">
        <f t="shared" si="1"/>
        <v>26.400852170822969</v>
      </c>
      <c r="Y152" s="14">
        <f t="shared" si="1"/>
        <v>28.661615548107694</v>
      </c>
      <c r="Z152" s="14">
        <f t="shared" si="1"/>
        <v>12.971104701232656</v>
      </c>
      <c r="AA152" s="14">
        <f t="shared" si="1"/>
        <v>12.310672661842917</v>
      </c>
      <c r="AB152" s="14">
        <f t="shared" si="1"/>
        <v>92.058823925196464</v>
      </c>
      <c r="AC152" s="14">
        <f t="shared" si="1"/>
        <v>59.738054292806218</v>
      </c>
      <c r="AD152" s="14">
        <f t="shared" si="1"/>
        <v>2220.7505326286532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1292.7658905547887</v>
      </c>
      <c r="F154" s="14">
        <f>SUM(F$141, F$153, -1 * IF(OR($B$6=2005,$B$6&gt;=2020),SUM(F$99:F$122),0), IF(AND(ISNUMBER(SEARCH($B$4,"AT|BE|CH|GB|IE|LT|LU|NL")),SUM(F$143:F$149)&gt;0),SUM(F$143:F$149)-SUM(F$27:F$33),0))</f>
        <v>904.04600973170818</v>
      </c>
      <c r="G154" s="14">
        <f>SUM(G$141, G$153, IF(AND(ISNUMBER(SEARCH($B$4,"AT|BE|CH|GB|IE|LT|LU|NL")),SUM(G$143:G$149)&gt;0),SUM(G$143:G$149)-SUM(G$27:G$33),0))</f>
        <v>1765.0699312550469</v>
      </c>
      <c r="H154" s="14">
        <f>SUM(H$141, H$153, IF(AND(ISNUMBER(SEARCH($B$4,"AT|BE|CH|GB|IE|LT|LU|NL")),SUM(H$143:H$149)&gt;0),SUM(H$143:H$149)-SUM(H$27:H$33),0))</f>
        <v>516.2707272172122</v>
      </c>
      <c r="I154" s="14">
        <f t="shared" ref="I154:AD154" si="2">SUM(I$141, I$153, IF(AND(ISNUMBER(SEARCH($B$4,"AT|BE|CH|GB|IE|LT|LU|NL")),SUM(I$143:I$149)&gt;0),SUM(I$143:I$149)-SUM(I$27:I$33),0))</f>
        <v>0</v>
      </c>
      <c r="J154" s="14">
        <f t="shared" si="2"/>
        <v>0</v>
      </c>
      <c r="K154" s="14">
        <f t="shared" si="2"/>
        <v>0</v>
      </c>
      <c r="L154" s="14">
        <f t="shared" si="2"/>
        <v>0</v>
      </c>
      <c r="M154" s="14">
        <f t="shared" si="2"/>
        <v>3110.2727942927436</v>
      </c>
      <c r="N154" s="14">
        <f t="shared" si="2"/>
        <v>790.40717457949165</v>
      </c>
      <c r="O154" s="14">
        <f t="shared" si="2"/>
        <v>21.9948924286706</v>
      </c>
      <c r="P154" s="14">
        <f t="shared" si="2"/>
        <v>12.981737831567354</v>
      </c>
      <c r="Q154" s="14">
        <f t="shared" si="2"/>
        <v>9.6529838111622102</v>
      </c>
      <c r="R154" s="14">
        <f t="shared" si="2"/>
        <v>29.327638950768318</v>
      </c>
      <c r="S154" s="14">
        <f t="shared" si="2"/>
        <v>91.279601559524096</v>
      </c>
      <c r="T154" s="14">
        <f t="shared" si="2"/>
        <v>191.92479042667085</v>
      </c>
      <c r="U154" s="14">
        <f t="shared" si="2"/>
        <v>6.9315315215400464</v>
      </c>
      <c r="V154" s="14">
        <f t="shared" si="2"/>
        <v>241.33355775803082</v>
      </c>
      <c r="W154" s="14">
        <f t="shared" si="2"/>
        <v>493.17333654902211</v>
      </c>
      <c r="X154" s="14">
        <f t="shared" si="2"/>
        <v>26.400852170822969</v>
      </c>
      <c r="Y154" s="14">
        <f t="shared" si="2"/>
        <v>28.661615548107694</v>
      </c>
      <c r="Z154" s="14">
        <f t="shared" si="2"/>
        <v>12.971104701232656</v>
      </c>
      <c r="AA154" s="14">
        <f t="shared" si="2"/>
        <v>12.310672661842917</v>
      </c>
      <c r="AB154" s="14">
        <f t="shared" si="2"/>
        <v>92.058823925196464</v>
      </c>
      <c r="AC154" s="14">
        <f t="shared" si="2"/>
        <v>59.738054292806218</v>
      </c>
      <c r="AD154" s="14">
        <f t="shared" si="2"/>
        <v>2220.7505326286532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22.608248272004591</v>
      </c>
      <c r="F157" s="23">
        <v>0.41483376221842283</v>
      </c>
      <c r="G157" s="23">
        <v>1.3120777179226826</v>
      </c>
      <c r="H157" s="23" t="s">
        <v>433</v>
      </c>
      <c r="I157" s="23" t="s">
        <v>432</v>
      </c>
      <c r="J157" s="23" t="s">
        <v>432</v>
      </c>
      <c r="K157" s="23" t="s">
        <v>432</v>
      </c>
      <c r="L157" s="23" t="s">
        <v>432</v>
      </c>
      <c r="M157" s="23">
        <v>3.2645629346759408</v>
      </c>
      <c r="N157" s="23">
        <v>4.6560013754070256E-4</v>
      </c>
      <c r="O157" s="23">
        <v>8.0973936963600442E-5</v>
      </c>
      <c r="P157" s="23">
        <v>3.5763488825590194E-3</v>
      </c>
      <c r="Q157" s="23">
        <v>1.5520004584690085E-4</v>
      </c>
      <c r="R157" s="23">
        <v>1.8893918624840102E-2</v>
      </c>
      <c r="S157" s="23">
        <v>1.1471307736510063E-2</v>
      </c>
      <c r="T157" s="23">
        <v>1.5520004584690085E-4</v>
      </c>
      <c r="U157" s="23">
        <v>1.5520004584690085E-4</v>
      </c>
      <c r="V157" s="23">
        <v>2.9690443553320161E-2</v>
      </c>
      <c r="W157" s="23" t="s">
        <v>433</v>
      </c>
      <c r="X157" s="23">
        <v>2.8366786462320596E-4</v>
      </c>
      <c r="Y157" s="23">
        <v>2.2394831469742548E-3</v>
      </c>
      <c r="Z157" s="23">
        <v>2.5380808860999809E-4</v>
      </c>
      <c r="AA157" s="23">
        <v>2.2394831559769768E-4</v>
      </c>
      <c r="AB157" s="23">
        <v>3.0009074158051565E-3</v>
      </c>
      <c r="AC157" s="23" t="s">
        <v>431</v>
      </c>
      <c r="AD157" s="23" t="s">
        <v>431</v>
      </c>
      <c r="AE157" s="63"/>
      <c r="AF157" s="23">
        <v>67478.280803000365</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5.9551291910583402</v>
      </c>
      <c r="F158" s="23">
        <v>0.12184446962719599</v>
      </c>
      <c r="G158" s="23">
        <v>0.36828029694549219</v>
      </c>
      <c r="H158" s="23" t="s">
        <v>433</v>
      </c>
      <c r="I158" s="23" t="s">
        <v>432</v>
      </c>
      <c r="J158" s="23" t="s">
        <v>432</v>
      </c>
      <c r="K158" s="23" t="s">
        <v>432</v>
      </c>
      <c r="L158" s="23" t="s">
        <v>432</v>
      </c>
      <c r="M158" s="23">
        <v>1.2833785084624287</v>
      </c>
      <c r="N158" s="23">
        <v>1.3068689089586105E-4</v>
      </c>
      <c r="O158" s="23">
        <v>2.2728154938410615E-5</v>
      </c>
      <c r="P158" s="23">
        <v>1.0038268431131355E-3</v>
      </c>
      <c r="Q158" s="23">
        <v>4.3562296965287011E-5</v>
      </c>
      <c r="R158" s="23">
        <v>5.3032361522958099E-3</v>
      </c>
      <c r="S158" s="23">
        <v>3.2198219496081702E-3</v>
      </c>
      <c r="T158" s="23">
        <v>4.3562296965287011E-5</v>
      </c>
      <c r="U158" s="23">
        <v>4.3562296965287011E-5</v>
      </c>
      <c r="V158" s="23">
        <v>8.3336568107505588E-3</v>
      </c>
      <c r="W158" s="23" t="s">
        <v>433</v>
      </c>
      <c r="X158" s="23">
        <v>8.3318581884939054E-5</v>
      </c>
      <c r="Y158" s="23">
        <v>6.5777827956988485E-4</v>
      </c>
      <c r="Z158" s="23">
        <v>7.4548204612465756E-5</v>
      </c>
      <c r="AA158" s="23">
        <v>6.5777828221415363E-5</v>
      </c>
      <c r="AB158" s="23">
        <v>8.8142289428870502E-4</v>
      </c>
      <c r="AC158" s="23" t="s">
        <v>431</v>
      </c>
      <c r="AD158" s="23" t="s">
        <v>431</v>
      </c>
      <c r="AE158" s="63"/>
      <c r="AF158" s="23">
        <v>18940.129115342177</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210.39190940899999</v>
      </c>
      <c r="F159" s="23">
        <v>4.8610611879999999</v>
      </c>
      <c r="G159" s="23">
        <v>196.91776496599999</v>
      </c>
      <c r="H159" s="23" t="s">
        <v>433</v>
      </c>
      <c r="I159" s="23" t="s">
        <v>432</v>
      </c>
      <c r="J159" s="23" t="s">
        <v>432</v>
      </c>
      <c r="K159" s="23" t="s">
        <v>432</v>
      </c>
      <c r="L159" s="23" t="s">
        <v>432</v>
      </c>
      <c r="M159" s="23">
        <v>10.163559798</v>
      </c>
      <c r="N159" s="23">
        <v>0.47545544000000001</v>
      </c>
      <c r="O159" s="23">
        <v>4.9854977000000002E-2</v>
      </c>
      <c r="P159" s="23">
        <v>6.3235293999999997E-2</v>
      </c>
      <c r="Q159" s="23">
        <v>1.494364595</v>
      </c>
      <c r="R159" s="23">
        <v>1.5873844020000001</v>
      </c>
      <c r="S159" s="23">
        <v>3.2865351949999999</v>
      </c>
      <c r="T159" s="23">
        <v>69.732732057000007</v>
      </c>
      <c r="U159" s="23">
        <v>0.52013220100000002</v>
      </c>
      <c r="V159" s="23">
        <v>3.392708152</v>
      </c>
      <c r="W159" s="23">
        <v>1.1013453690817274</v>
      </c>
      <c r="X159" s="23">
        <v>1.2129236987069568E-2</v>
      </c>
      <c r="Y159" s="23">
        <v>7.1437390622320435E-2</v>
      </c>
      <c r="Z159" s="23">
        <v>4.9854979248375238E-2</v>
      </c>
      <c r="AA159" s="23">
        <v>2.0093185886599165E-2</v>
      </c>
      <c r="AB159" s="23">
        <v>0.15351479274436441</v>
      </c>
      <c r="AC159" s="23">
        <v>0.35566999999999999</v>
      </c>
      <c r="AD159" s="23">
        <v>1.2556240000000001</v>
      </c>
      <c r="AE159" s="63"/>
      <c r="AF159" s="23">
        <v>116610.24157492479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12.024819486</v>
      </c>
      <c r="F163" s="25">
        <v>31.918447359999998</v>
      </c>
      <c r="G163" s="25">
        <v>2.3920844410000002</v>
      </c>
      <c r="H163" s="25">
        <v>2.6870996429999998</v>
      </c>
      <c r="I163" s="25" t="s">
        <v>432</v>
      </c>
      <c r="J163" s="25" t="s">
        <v>432</v>
      </c>
      <c r="K163" s="25" t="s">
        <v>432</v>
      </c>
      <c r="L163" s="25" t="s">
        <v>432</v>
      </c>
      <c r="M163" s="25">
        <v>345.94462367300002</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2026-02-04T08:51:06Z</dcterms:modified>
</cp:coreProperties>
</file>