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E658ED02-4AE9-4121-983A-5256E2AA3FE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<sst xmlns="http://schemas.openxmlformats.org/spreadsheetml/2006/main" count="4152" uniqueCount="437">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</sst>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215.46463221940144</v>
      </c>
      <c r="F14" s="6">
        <v>0.74100943656544005</v>
      </c>
      <c r="G14" s="6">
        <v>1160.7295189240001</v>
      </c>
      <c r="H14" s="6" t="s">
        <v>431</v>
      </c>
      <c r="I14" s="6" t="s">
        <v>432</v>
      </c>
      <c r="J14" s="6" t="s">
        <v>432</v>
      </c>
      <c r="K14" s="6" t="s">
        <v>432</v>
      </c>
      <c r="L14" s="6" t="s">
        <v>432</v>
      </c>
      <c r="M14" s="6">
        <v>8.1358103192670228</v>
      </c>
      <c r="N14" s="6">
        <v>2.2338913609136175</v>
      </c>
      <c r="O14" s="6">
        <v>1.0823275386543225</v>
      </c>
      <c r="P14" s="6">
        <v>3.5076175692790859</v>
      </c>
      <c r="Q14" s="6">
        <v>3.1644647646886455</v>
      </c>
      <c r="R14" s="6">
        <v>4.7328990985857402</v>
      </c>
      <c r="S14" s="6">
        <v>5.7585072746905057</v>
      </c>
      <c r="T14" s="6">
        <v>33.383493421025015</v>
      </c>
      <c r="U14" s="6">
        <v>1.2766710067582541</v>
      </c>
      <c r="V14" s="6">
        <v>16.48334974556715</v>
      </c>
      <c r="W14" s="6">
        <v>170.97577880358949</v>
      </c>
      <c r="X14" s="6">
        <v>1.4002909314362322E-3</v>
      </c>
      <c r="Y14" s="6">
        <v>2.4374910990717834E-2</v>
      </c>
      <c r="Z14" s="6">
        <v>1.8625522116325087E-2</v>
      </c>
      <c r="AA14" s="6">
        <v>2.2465711300320144E-3</v>
      </c>
      <c r="AB14" s="6">
        <v>4.6647294241525368E-2</v>
      </c>
      <c r="AC14" s="6">
        <v>0.95555199999999996</v>
      </c>
      <c r="AD14" s="6">
        <v>0.24087197326783241</v>
      </c>
      <c r="AE14" s="60"/>
      <c r="AF14" s="26">
        <v>33288.880045999998</v>
      </c>
      <c r="AG14" s="26">
        <v>607042.76147000003</v>
      </c>
      <c r="AH14" s="26">
        <v>2452.853036</v>
      </c>
      <c r="AI14" s="26">
        <v>4228.3655295324079</v>
      </c>
      <c r="AJ14" s="26">
        <v>1655.5798396800001</v>
      </c>
      <c r="AK14" s="26" t="s">
        <v>431</v>
      </c>
      <c r="AL14" s="49" t="s">
        <v>49</v>
      </c>
    </row>
    <row r="15" spans="1:38" s="1" customFormat="1" ht="26.25" customHeight="1" thickBot="1" x14ac:dyDescent="0.25">
      <c r="A15" s="70" t="s">
        <v>53</v>
      </c>
      <c r="B15" s="70" t="s">
        <v>54</v>
      </c>
      <c r="C15" s="71" t="s">
        <v>55</v>
      </c>
      <c r="D15" s="72"/>
      <c r="E15" s="6">
        <v>21.296358118732275</v>
      </c>
      <c r="F15" s="6">
        <v>0.34726894063776981</v>
      </c>
      <c r="G15" s="6">
        <v>129.17874</v>
      </c>
      <c r="H15" s="6" t="s">
        <v>433</v>
      </c>
      <c r="I15" s="6" t="s">
        <v>432</v>
      </c>
      <c r="J15" s="6" t="s">
        <v>432</v>
      </c>
      <c r="K15" s="6" t="s">
        <v>432</v>
      </c>
      <c r="L15" s="6" t="s">
        <v>432</v>
      </c>
      <c r="M15" s="6">
        <v>1.2007524376455014</v>
      </c>
      <c r="N15" s="6">
        <v>0.44081400820747835</v>
      </c>
      <c r="O15" s="6">
        <v>0.20428921202821973</v>
      </c>
      <c r="P15" s="6">
        <v>4.63226315691454E-2</v>
      </c>
      <c r="Q15" s="6">
        <v>0.32945904069401372</v>
      </c>
      <c r="R15" s="6">
        <v>1.4792913181851244</v>
      </c>
      <c r="S15" s="6">
        <v>1.0864138082344921</v>
      </c>
      <c r="T15" s="6">
        <v>59.885354148280797</v>
      </c>
      <c r="U15" s="6">
        <v>0.24985072477437112</v>
      </c>
      <c r="V15" s="6">
        <v>4.6549454972020925</v>
      </c>
      <c r="W15" s="6">
        <v>0.19247516672665552</v>
      </c>
      <c r="X15" s="6">
        <v>4.6655059751142402E-5</v>
      </c>
      <c r="Y15" s="6">
        <v>3.7819545170201022E-4</v>
      </c>
      <c r="Z15" s="6">
        <v>5.7295725889241903E-5</v>
      </c>
      <c r="AA15" s="6">
        <v>2.1890249235101671E-4</v>
      </c>
      <c r="AB15" s="6">
        <v>7.0104884072777181E-4</v>
      </c>
      <c r="AC15" s="6" t="s">
        <v>431</v>
      </c>
      <c r="AD15" s="6" t="s">
        <v>431</v>
      </c>
      <c r="AE15" s="60"/>
      <c r="AF15" s="26">
        <v>157490.07839829999</v>
      </c>
      <c r="AG15" s="26" t="s">
        <v>434</v>
      </c>
      <c r="AH15" s="26">
        <v>1455.91047</v>
      </c>
      <c r="AI15" s="26" t="s">
        <v>434</v>
      </c>
      <c r="AJ15" s="26" t="s">
        <v>431</v>
      </c>
      <c r="AK15" s="26" t="s">
        <v>431</v>
      </c>
      <c r="AL15" s="49" t="s">
        <v>49</v>
      </c>
    </row>
    <row r="16" spans="1:38" s="1" customFormat="1" ht="26.25" customHeight="1" thickBot="1" x14ac:dyDescent="0.25">
      <c r="A16" s="70" t="s">
        <v>53</v>
      </c>
      <c r="B16" s="70" t="s">
        <v>56</v>
      </c>
      <c r="C16" s="71" t="s">
        <v>57</v>
      </c>
      <c r="D16" s="72"/>
      <c r="E16" s="6">
        <v>5.5658674613777892</v>
      </c>
      <c r="F16" s="6">
        <v>0.36610705811496347</v>
      </c>
      <c r="G16" s="6">
        <v>8.5872762673234071</v>
      </c>
      <c r="H16" s="6">
        <v>8.2031999999999994E-2</v>
      </c>
      <c r="I16" s="6" t="s">
        <v>432</v>
      </c>
      <c r="J16" s="6" t="s">
        <v>432</v>
      </c>
      <c r="K16" s="6" t="s">
        <v>432</v>
      </c>
      <c r="L16" s="6" t="s">
        <v>432</v>
      </c>
      <c r="M16" s="6">
        <v>2.5051895681295551</v>
      </c>
      <c r="N16" s="6">
        <v>0.38432488878329596</v>
      </c>
      <c r="O16" s="6">
        <v>7.6132444261719986E-3</v>
      </c>
      <c r="P16" s="6">
        <v>3.0978865426171998E-2</v>
      </c>
      <c r="Q16" s="6">
        <v>1.6643807426171997E-2</v>
      </c>
      <c r="R16" s="6">
        <v>0.16021947146729199</v>
      </c>
      <c r="S16" s="6">
        <v>8.7834336316003986E-2</v>
      </c>
      <c r="T16" s="6">
        <v>0.24152325331600399</v>
      </c>
      <c r="U16" s="6">
        <v>5.6629489999999996E-3</v>
      </c>
      <c r="V16" s="6">
        <v>0.72575129226681601</v>
      </c>
      <c r="W16" s="6">
        <v>0.22814396190444999</v>
      </c>
      <c r="X16" s="6">
        <v>7.4579541449655382E-2</v>
      </c>
      <c r="Y16" s="6">
        <v>3.9098614242033876E-2</v>
      </c>
      <c r="Z16" s="6">
        <v>1.7556135776781397E-2</v>
      </c>
      <c r="AA16" s="6">
        <v>1.3299306102316756E-2</v>
      </c>
      <c r="AB16" s="6">
        <v>0.1445372918667874</v>
      </c>
      <c r="AC16" s="6">
        <v>1.0610000000000001E-3</v>
      </c>
      <c r="AD16" s="6" t="s">
        <v>431</v>
      </c>
      <c r="AE16" s="60"/>
      <c r="AF16" s="26">
        <v>2759.2930000000001</v>
      </c>
      <c r="AG16" s="26">
        <v>13256.84920251053</v>
      </c>
      <c r="AH16" s="26">
        <v>596.03950889999999</v>
      </c>
      <c r="AI16" s="26" t="s">
        <v>431</v>
      </c>
      <c r="AJ16" s="26" t="s">
        <v>431</v>
      </c>
      <c r="AK16" s="26" t="s">
        <v>431</v>
      </c>
      <c r="AL16" s="49" t="s">
        <v>49</v>
      </c>
    </row>
    <row r="17" spans="1:38" s="2" customFormat="1" ht="26.25" customHeight="1" thickBot="1" x14ac:dyDescent="0.25">
      <c r="A17" s="70" t="s">
        <v>53</v>
      </c>
      <c r="B17" s="70" t="s">
        <v>58</v>
      </c>
      <c r="C17" s="71" t="s">
        <v>59</v>
      </c>
      <c r="D17" s="72"/>
      <c r="E17" s="6">
        <v>13.322489435825656</v>
      </c>
      <c r="F17" s="6">
        <v>0.41285107322915293</v>
      </c>
      <c r="G17" s="6">
        <v>38.963048475955461</v>
      </c>
      <c r="H17" s="6" t="s">
        <v>433</v>
      </c>
      <c r="I17" s="6" t="s">
        <v>432</v>
      </c>
      <c r="J17" s="6" t="s">
        <v>432</v>
      </c>
      <c r="K17" s="6" t="s">
        <v>432</v>
      </c>
      <c r="L17" s="6" t="s">
        <v>432</v>
      </c>
      <c r="M17" s="6">
        <v>126.49609388247856</v>
      </c>
      <c r="N17" s="6">
        <v>5.8063691052672946</v>
      </c>
      <c r="O17" s="6">
        <v>0.10190964626803564</v>
      </c>
      <c r="P17" s="6">
        <v>0.14254671748903727</v>
      </c>
      <c r="Q17" s="6">
        <v>0.25993108057111014</v>
      </c>
      <c r="R17" s="6">
        <v>1.0404645319581558</v>
      </c>
      <c r="S17" s="6">
        <v>0.19585642104557535</v>
      </c>
      <c r="T17" s="6">
        <v>2.2522073699403848</v>
      </c>
      <c r="U17" s="6">
        <v>7.3811367602196518E-2</v>
      </c>
      <c r="V17" s="6">
        <v>5.3233832825590746</v>
      </c>
      <c r="W17" s="6">
        <v>2.2162794164649133</v>
      </c>
      <c r="X17" s="6">
        <v>0.20655157556636558</v>
      </c>
      <c r="Y17" s="6">
        <v>0.27548893772815375</v>
      </c>
      <c r="Z17" s="6">
        <v>0.14541176138418538</v>
      </c>
      <c r="AA17" s="6">
        <v>9.9469886446897054E-2</v>
      </c>
      <c r="AB17" s="6">
        <v>0.7269221611605674</v>
      </c>
      <c r="AC17" s="6">
        <v>2.1736134423331398E-2</v>
      </c>
      <c r="AD17" s="6">
        <v>2.6007219171639191</v>
      </c>
      <c r="AE17" s="60"/>
      <c r="AF17" s="26">
        <v>15921.89392486</v>
      </c>
      <c r="AG17" s="26">
        <v>54930.731820543333</v>
      </c>
      <c r="AH17" s="26">
        <v>16315.8155759</v>
      </c>
      <c r="AI17" s="26" t="s">
        <v>431</v>
      </c>
      <c r="AJ17" s="26" t="s">
        <v>434</v>
      </c>
      <c r="AK17" s="26" t="s">
        <v>431</v>
      </c>
      <c r="AL17" s="49" t="s">
        <v>49</v>
      </c>
    </row>
    <row r="18" spans="1:38" s="2" customFormat="1" ht="26.25" customHeight="1" thickBot="1" x14ac:dyDescent="0.25">
      <c r="A18" s="70" t="s">
        <v>53</v>
      </c>
      <c r="B18" s="70" t="s">
        <v>60</v>
      </c>
      <c r="C18" s="71" t="s">
        <v>61</v>
      </c>
      <c r="D18" s="72"/>
      <c r="E18" s="6">
        <v>3.9686400078758495</v>
      </c>
      <c r="F18" s="6">
        <v>9.4624001112150607E-2</v>
      </c>
      <c r="G18" s="6">
        <v>19.211493996222796</v>
      </c>
      <c r="H18" s="6" t="s">
        <v>433</v>
      </c>
      <c r="I18" s="6" t="s">
        <v>432</v>
      </c>
      <c r="J18" s="6" t="s">
        <v>432</v>
      </c>
      <c r="K18" s="6" t="s">
        <v>432</v>
      </c>
      <c r="L18" s="6" t="s">
        <v>432</v>
      </c>
      <c r="M18" s="6">
        <v>0.89953305684091855</v>
      </c>
      <c r="N18" s="6">
        <v>0.20906896973705963</v>
      </c>
      <c r="O18" s="6">
        <v>1.0772697055075301E-2</v>
      </c>
      <c r="P18" s="6">
        <v>1.7835825302098433E-2</v>
      </c>
      <c r="Q18" s="6">
        <v>3.7203057939142775E-2</v>
      </c>
      <c r="R18" s="6">
        <v>5.6159097745509035E-2</v>
      </c>
      <c r="S18" s="6">
        <v>5.9723795358776512E-2</v>
      </c>
      <c r="T18" s="6">
        <v>2.0685814845262804</v>
      </c>
      <c r="U18" s="6">
        <v>1.8825491998550603E-2</v>
      </c>
      <c r="V18" s="6">
        <v>0.92380978268817482</v>
      </c>
      <c r="W18" s="6">
        <v>0.19281053217850905</v>
      </c>
      <c r="X18" s="6">
        <v>2.1510857882570001E-2</v>
      </c>
      <c r="Y18" s="6">
        <v>2.815727044698E-2</v>
      </c>
      <c r="Z18" s="6">
        <v>1.489892921043E-2</v>
      </c>
      <c r="AA18" s="6">
        <v>9.9811737411795998E-3</v>
      </c>
      <c r="AB18" s="6">
        <v>7.4548231281159602E-2</v>
      </c>
      <c r="AC18" s="6">
        <v>1.291E-3</v>
      </c>
      <c r="AD18" s="6">
        <v>0.28103400000000001</v>
      </c>
      <c r="AE18" s="60"/>
      <c r="AF18" s="26">
        <v>11742.427198845809</v>
      </c>
      <c r="AG18" s="26">
        <v>2271.1869877941922</v>
      </c>
      <c r="AH18" s="26">
        <v>3971.9750096399998</v>
      </c>
      <c r="AI18" s="26" t="s">
        <v>431</v>
      </c>
      <c r="AJ18" s="26" t="s">
        <v>434</v>
      </c>
      <c r="AK18" s="26" t="s">
        <v>431</v>
      </c>
      <c r="AL18" s="49" t="s">
        <v>49</v>
      </c>
    </row>
    <row r="19" spans="1:38" s="2" customFormat="1" ht="26.25" customHeight="1" thickBot="1" x14ac:dyDescent="0.25">
      <c r="A19" s="70" t="s">
        <v>53</v>
      </c>
      <c r="B19" s="70" t="s">
        <v>62</v>
      </c>
      <c r="C19" s="71" t="s">
        <v>63</v>
      </c>
      <c r="D19" s="72"/>
      <c r="E19" s="6">
        <v>9.8073234382136576</v>
      </c>
      <c r="F19" s="6">
        <v>0.63368166821187233</v>
      </c>
      <c r="G19" s="6">
        <v>71.433063766132037</v>
      </c>
      <c r="H19" s="6" t="s">
        <v>433</v>
      </c>
      <c r="I19" s="6" t="s">
        <v>432</v>
      </c>
      <c r="J19" s="6" t="s">
        <v>432</v>
      </c>
      <c r="K19" s="6" t="s">
        <v>432</v>
      </c>
      <c r="L19" s="6" t="s">
        <v>432</v>
      </c>
      <c r="M19" s="6">
        <v>4.6556303388285469</v>
      </c>
      <c r="N19" s="6">
        <v>1.2166919549919044</v>
      </c>
      <c r="O19" s="6">
        <v>2.7169043352776815E-2</v>
      </c>
      <c r="P19" s="6">
        <v>8.3621602959632862E-2</v>
      </c>
      <c r="Q19" s="6">
        <v>0.12473514446769512</v>
      </c>
      <c r="R19" s="6">
        <v>0.96488422256763118</v>
      </c>
      <c r="S19" s="6">
        <v>0.26064132624809028</v>
      </c>
      <c r="T19" s="6">
        <v>8.8582358413568194</v>
      </c>
      <c r="U19" s="6">
        <v>0.15964371095390076</v>
      </c>
      <c r="V19" s="6">
        <v>1.6499612453956067</v>
      </c>
      <c r="W19" s="6">
        <v>1.2385231799703891</v>
      </c>
      <c r="X19" s="6">
        <v>0.13484688946177079</v>
      </c>
      <c r="Y19" s="6">
        <v>0.20344047696751752</v>
      </c>
      <c r="Z19" s="6">
        <v>0.10546337544879546</v>
      </c>
      <c r="AA19" s="6">
        <v>8.3129667126235263E-2</v>
      </c>
      <c r="AB19" s="6">
        <v>0.52688040892622268</v>
      </c>
      <c r="AC19" s="6">
        <v>4.6529703715207198E-2</v>
      </c>
      <c r="AD19" s="6">
        <v>1.2565621488533465</v>
      </c>
      <c r="AE19" s="60"/>
      <c r="AF19" s="26">
        <v>49135.361065286132</v>
      </c>
      <c r="AG19" s="26">
        <v>13560.087291165704</v>
      </c>
      <c r="AH19" s="26">
        <v>32517.304673318064</v>
      </c>
      <c r="AI19" s="26" t="s">
        <v>431</v>
      </c>
      <c r="AJ19" s="26" t="s">
        <v>431</v>
      </c>
      <c r="AK19" s="26" t="s">
        <v>431</v>
      </c>
      <c r="AL19" s="49" t="s">
        <v>49</v>
      </c>
    </row>
    <row r="20" spans="1:38" s="2" customFormat="1" ht="26.25" customHeight="1" thickBot="1" x14ac:dyDescent="0.25">
      <c r="A20" s="70" t="s">
        <v>53</v>
      </c>
      <c r="B20" s="70" t="s">
        <v>64</v>
      </c>
      <c r="C20" s="71" t="s">
        <v>65</v>
      </c>
      <c r="D20" s="72"/>
      <c r="E20" s="6">
        <v>6.1106158346368344</v>
      </c>
      <c r="F20" s="6">
        <v>2.7570755499319333</v>
      </c>
      <c r="G20" s="6">
        <v>27.644873105477966</v>
      </c>
      <c r="H20" s="6">
        <v>0.27203117065377463</v>
      </c>
      <c r="I20" s="6" t="s">
        <v>432</v>
      </c>
      <c r="J20" s="6" t="s">
        <v>432</v>
      </c>
      <c r="K20" s="6" t="s">
        <v>432</v>
      </c>
      <c r="L20" s="6" t="s">
        <v>432</v>
      </c>
      <c r="M20" s="6">
        <v>7.6870473198124429</v>
      </c>
      <c r="N20" s="6">
        <v>0.92718743294948969</v>
      </c>
      <c r="O20" s="6">
        <v>0.14049472146952446</v>
      </c>
      <c r="P20" s="6">
        <v>6.0399999465613981E-2</v>
      </c>
      <c r="Q20" s="6">
        <v>0.21566808742559918</v>
      </c>
      <c r="R20" s="6">
        <v>0.57555395178569368</v>
      </c>
      <c r="S20" s="6">
        <v>0.49310007195803979</v>
      </c>
      <c r="T20" s="6">
        <v>3.4022664537645171</v>
      </c>
      <c r="U20" s="6">
        <v>9.4468760578019714E-2</v>
      </c>
      <c r="V20" s="6">
        <v>7.5946815972711752</v>
      </c>
      <c r="W20" s="6">
        <v>1.9518434055237943</v>
      </c>
      <c r="X20" s="6">
        <v>0.13168720712249865</v>
      </c>
      <c r="Y20" s="6">
        <v>0.17596446794549472</v>
      </c>
      <c r="Z20" s="6">
        <v>6.7047524718476706E-2</v>
      </c>
      <c r="AA20" s="6">
        <v>5.2789799471585394E-2</v>
      </c>
      <c r="AB20" s="6">
        <v>0.42748899933961726</v>
      </c>
      <c r="AC20" s="6">
        <v>0.137521428773722</v>
      </c>
      <c r="AD20" s="6">
        <v>0.46733403674386981</v>
      </c>
      <c r="AE20" s="60"/>
      <c r="AF20" s="26">
        <v>16807.926122684428</v>
      </c>
      <c r="AG20" s="26">
        <v>4734.5050914075282</v>
      </c>
      <c r="AH20" s="26">
        <v>25519.28976</v>
      </c>
      <c r="AI20" s="26">
        <v>24276.706736072141</v>
      </c>
      <c r="AJ20" s="26" t="s">
        <v>434</v>
      </c>
      <c r="AK20" s="26" t="s">
        <v>431</v>
      </c>
      <c r="AL20" s="49" t="s">
        <v>49</v>
      </c>
    </row>
    <row r="21" spans="1:38" s="2" customFormat="1" ht="26.25" customHeight="1" thickBot="1" x14ac:dyDescent="0.25">
      <c r="A21" s="70" t="s">
        <v>53</v>
      </c>
      <c r="B21" s="70" t="s">
        <v>66</v>
      </c>
      <c r="C21" s="71" t="s">
        <v>67</v>
      </c>
      <c r="D21" s="72"/>
      <c r="E21" s="6">
        <v>5.4801073950000001</v>
      </c>
      <c r="F21" s="6">
        <v>0.36588555099999998</v>
      </c>
      <c r="G21" s="6">
        <v>48.713906301999998</v>
      </c>
      <c r="H21" s="6">
        <v>1.4307299999999999E-4</v>
      </c>
      <c r="I21" s="6" t="s">
        <v>432</v>
      </c>
      <c r="J21" s="6" t="s">
        <v>432</v>
      </c>
      <c r="K21" s="6" t="s">
        <v>432</v>
      </c>
      <c r="L21" s="6" t="s">
        <v>432</v>
      </c>
      <c r="M21" s="6">
        <v>2.4659128030000002</v>
      </c>
      <c r="N21" s="6">
        <v>0.391005926</v>
      </c>
      <c r="O21" s="6">
        <v>1.0755241E-2</v>
      </c>
      <c r="P21" s="6">
        <v>8.2851360000000002E-3</v>
      </c>
      <c r="Q21" s="6">
        <v>3.7777722999999999E-2</v>
      </c>
      <c r="R21" s="6">
        <v>0.69618830899999995</v>
      </c>
      <c r="S21" s="6">
        <v>0.113049623</v>
      </c>
      <c r="T21" s="6">
        <v>7.01446638</v>
      </c>
      <c r="U21" s="6">
        <v>1.429051E-3</v>
      </c>
      <c r="V21" s="6">
        <v>0.28974363400000003</v>
      </c>
      <c r="W21" s="6">
        <v>0.39142118117392505</v>
      </c>
      <c r="X21" s="6">
        <v>3.6919939446984081E-2</v>
      </c>
      <c r="Y21" s="6">
        <v>7.0879130728676007E-2</v>
      </c>
      <c r="Z21" s="6">
        <v>3.5574671047776854E-2</v>
      </c>
      <c r="AA21" s="6">
        <v>3.4572658395956718E-2</v>
      </c>
      <c r="AB21" s="6">
        <v>0.17794639961939365</v>
      </c>
      <c r="AC21" s="6">
        <v>1.103E-3</v>
      </c>
      <c r="AD21" s="6">
        <v>5.6520000000000001E-2</v>
      </c>
      <c r="AE21" s="60"/>
      <c r="AF21" s="26">
        <v>37014.886652792258</v>
      </c>
      <c r="AG21" s="26">
        <v>920.73926978774205</v>
      </c>
      <c r="AH21" s="26">
        <v>15889.075999999999</v>
      </c>
      <c r="AI21" s="26">
        <v>3.8668098211139998</v>
      </c>
      <c r="AJ21" s="26" t="s">
        <v>434</v>
      </c>
      <c r="AK21" s="26" t="s">
        <v>431</v>
      </c>
      <c r="AL21" s="49" t="s">
        <v>49</v>
      </c>
    </row>
    <row r="22" spans="1:38" s="2" customFormat="1" ht="26.25" customHeight="1" thickBot="1" x14ac:dyDescent="0.25">
      <c r="A22" s="70" t="s">
        <v>53</v>
      </c>
      <c r="B22" s="74" t="s">
        <v>68</v>
      </c>
      <c r="C22" s="71" t="s">
        <v>69</v>
      </c>
      <c r="D22" s="72"/>
      <c r="E22" s="6">
        <v>97.430668993985108</v>
      </c>
      <c r="F22" s="6">
        <v>3.654353281505633</v>
      </c>
      <c r="G22" s="6">
        <v>90.244204724226321</v>
      </c>
      <c r="H22" s="6" t="s">
        <v>431</v>
      </c>
      <c r="I22" s="6" t="s">
        <v>432</v>
      </c>
      <c r="J22" s="6" t="s">
        <v>432</v>
      </c>
      <c r="K22" s="6" t="s">
        <v>432</v>
      </c>
      <c r="L22" s="6" t="s">
        <v>432</v>
      </c>
      <c r="M22" s="6">
        <v>67.328100381787621</v>
      </c>
      <c r="N22" s="6">
        <v>17.913068405082878</v>
      </c>
      <c r="O22" s="6">
        <v>10.161113255749648</v>
      </c>
      <c r="P22" s="6">
        <v>1.6667075672456237</v>
      </c>
      <c r="Q22" s="6">
        <v>2.6761677089253486</v>
      </c>
      <c r="R22" s="6">
        <v>3.1744643750602717</v>
      </c>
      <c r="S22" s="6">
        <v>3.3083821255649322</v>
      </c>
      <c r="T22" s="6">
        <v>15.01136069183098</v>
      </c>
      <c r="U22" s="6">
        <v>0.58649908222577951</v>
      </c>
      <c r="V22" s="6">
        <v>16.108705829672271</v>
      </c>
      <c r="W22" s="6">
        <v>3.0797611858623459</v>
      </c>
      <c r="X22" s="6">
        <v>0.24858570328778573</v>
      </c>
      <c r="Y22" s="6">
        <v>0.3294766134719691</v>
      </c>
      <c r="Z22" s="6">
        <v>0.17272631189048004</v>
      </c>
      <c r="AA22" s="6">
        <v>0.11500183815075943</v>
      </c>
      <c r="AB22" s="6">
        <v>0.86579046680099436</v>
      </c>
      <c r="AC22" s="6">
        <v>0.11203</v>
      </c>
      <c r="AD22" s="6">
        <v>4.949827</v>
      </c>
      <c r="AE22" s="60"/>
      <c r="AF22" s="26">
        <v>104037.3275757692</v>
      </c>
      <c r="AG22" s="26">
        <v>38095.594764131463</v>
      </c>
      <c r="AH22" s="26">
        <v>57657.901120891642</v>
      </c>
      <c r="AI22" s="26">
        <v>4229.2070000000003</v>
      </c>
      <c r="AJ22" s="26">
        <v>1473.291745704083</v>
      </c>
      <c r="AK22" s="26" t="s">
        <v>431</v>
      </c>
      <c r="AL22" s="49" t="s">
        <v>49</v>
      </c>
    </row>
    <row r="23" spans="1:38" s="2" customFormat="1" ht="26.25" customHeight="1" thickBot="1" x14ac:dyDescent="0.25">
      <c r="A23" s="70" t="s">
        <v>70</v>
      </c>
      <c r="B23" s="74" t="s">
        <v>393</v>
      </c>
      <c r="C23" s="71" t="s">
        <v>389</v>
      </c>
      <c r="D23" s="117"/>
      <c r="E23" s="6">
        <v>28.192605560000001</v>
      </c>
      <c r="F23" s="6">
        <v>5.0490723180000003</v>
      </c>
      <c r="G23" s="6">
        <v>4.5742036319999997</v>
      </c>
      <c r="H23" s="6">
        <v>5.604927E-3</v>
      </c>
      <c r="I23" s="6" t="s">
        <v>432</v>
      </c>
      <c r="J23" s="6" t="s">
        <v>432</v>
      </c>
      <c r="K23" s="6" t="s">
        <v>432</v>
      </c>
      <c r="L23" s="6" t="s">
        <v>432</v>
      </c>
      <c r="M23" s="6">
        <v>13.758759334000001</v>
      </c>
      <c r="N23" s="6" t="s">
        <v>433</v>
      </c>
      <c r="O23" s="6">
        <v>7.6236810000000002E-3</v>
      </c>
      <c r="P23" s="6" t="s">
        <v>433</v>
      </c>
      <c r="Q23" s="6" t="s">
        <v>433</v>
      </c>
      <c r="R23" s="6">
        <v>3.8118383999999998E-2</v>
      </c>
      <c r="S23" s="6">
        <v>1.296024337</v>
      </c>
      <c r="T23" s="6">
        <v>5.3365699000000003E-2</v>
      </c>
      <c r="U23" s="6">
        <v>7.6236810000000002E-3</v>
      </c>
      <c r="V23" s="6">
        <v>0.76236727100000001</v>
      </c>
      <c r="W23" s="6" t="s">
        <v>433</v>
      </c>
      <c r="X23" s="6">
        <v>2.2871018220622649E-2</v>
      </c>
      <c r="Y23" s="6">
        <v>3.8118363701037751E-2</v>
      </c>
      <c r="Z23" s="6">
        <v>2.6225434226313973E-2</v>
      </c>
      <c r="AA23" s="6">
        <v>6.0227014647639644E-3</v>
      </c>
      <c r="AB23" s="6">
        <v>9.3237517612738338E-2</v>
      </c>
      <c r="AC23" s="6" t="s">
        <v>431</v>
      </c>
      <c r="AD23" s="6" t="s">
        <v>431</v>
      </c>
      <c r="AE23" s="60"/>
      <c r="AF23" s="26">
        <v>32858.029510294538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10.164081094699906</v>
      </c>
      <c r="F24" s="6">
        <v>8.2938766595872639</v>
      </c>
      <c r="G24" s="6">
        <v>59.386008886055976</v>
      </c>
      <c r="H24" s="6">
        <v>0.94756178000000002</v>
      </c>
      <c r="I24" s="6" t="s">
        <v>432</v>
      </c>
      <c r="J24" s="6" t="s">
        <v>432</v>
      </c>
      <c r="K24" s="6" t="s">
        <v>432</v>
      </c>
      <c r="L24" s="6" t="s">
        <v>432</v>
      </c>
      <c r="M24" s="6">
        <v>18.736259136093153</v>
      </c>
      <c r="N24" s="6">
        <v>1.6003053213552885</v>
      </c>
      <c r="O24" s="6">
        <v>0.35069600441858656</v>
      </c>
      <c r="P24" s="6">
        <v>6.8696530222987356E-2</v>
      </c>
      <c r="Q24" s="6">
        <v>7.1825903194921326E-2</v>
      </c>
      <c r="R24" s="6">
        <v>1.426278231797163</v>
      </c>
      <c r="S24" s="6">
        <v>0.33060166544945035</v>
      </c>
      <c r="T24" s="6">
        <v>8.0448030778586173</v>
      </c>
      <c r="U24" s="6">
        <v>2.6734882261097534E-2</v>
      </c>
      <c r="V24" s="6">
        <v>14.231055085878701</v>
      </c>
      <c r="W24" s="6">
        <v>3.4781113890249293</v>
      </c>
      <c r="X24" s="6">
        <v>0.35835080347498116</v>
      </c>
      <c r="Y24" s="6">
        <v>0.56824820992919656</v>
      </c>
      <c r="Z24" s="6">
        <v>0.20983868630097421</v>
      </c>
      <c r="AA24" s="6">
        <v>0.16888012112508491</v>
      </c>
      <c r="AB24" s="6">
        <v>1.3053178208036924</v>
      </c>
      <c r="AC24" s="6">
        <v>0.13215835221506</v>
      </c>
      <c r="AD24" s="6">
        <v>0.87166500976363503</v>
      </c>
      <c r="AE24" s="60"/>
      <c r="AF24" s="26">
        <v>42336.821682114394</v>
      </c>
      <c r="AG24" s="26">
        <v>5121.7558160249828</v>
      </c>
      <c r="AH24" s="26">
        <v>37471.70493</v>
      </c>
      <c r="AI24" s="26">
        <v>25609.777882311853</v>
      </c>
      <c r="AJ24" s="26" t="s">
        <v>431</v>
      </c>
      <c r="AK24" s="26" t="s">
        <v>431</v>
      </c>
      <c r="AL24" s="49" t="s">
        <v>49</v>
      </c>
    </row>
    <row r="25" spans="1:38" s="2" customFormat="1" ht="26.25" customHeight="1" thickBot="1" x14ac:dyDescent="0.25">
      <c r="A25" s="70" t="s">
        <v>73</v>
      </c>
      <c r="B25" s="74" t="s">
        <v>74</v>
      </c>
      <c r="C25" s="76" t="s">
        <v>75</v>
      </c>
      <c r="D25" s="72"/>
      <c r="E25" s="6">
        <v>2.0403379406534614</v>
      </c>
      <c r="F25" s="6">
        <v>0.18223613250949597</v>
      </c>
      <c r="G25" s="6">
        <v>0.12846586092238071</v>
      </c>
      <c r="H25" s="6" t="s">
        <v>433</v>
      </c>
      <c r="I25" s="6" t="s">
        <v>432</v>
      </c>
      <c r="J25" s="6" t="s">
        <v>432</v>
      </c>
      <c r="K25" s="6" t="s">
        <v>432</v>
      </c>
      <c r="L25" s="6" t="s">
        <v>432</v>
      </c>
      <c r="M25" s="6">
        <v>1.4157591182108746</v>
      </c>
      <c r="N25" s="6">
        <v>4.5587026029812382E-5</v>
      </c>
      <c r="O25" s="6">
        <v>7.9281784399673709E-6</v>
      </c>
      <c r="P25" s="6">
        <v>3.501612144318922E-4</v>
      </c>
      <c r="Q25" s="6">
        <v>1.5195675343270794E-5</v>
      </c>
      <c r="R25" s="6">
        <v>1.8499083026590534E-3</v>
      </c>
      <c r="S25" s="6">
        <v>1.1231586123287109E-3</v>
      </c>
      <c r="T25" s="6">
        <v>1.5195675343270794E-5</v>
      </c>
      <c r="U25" s="6">
        <v>1.5195675343270794E-5</v>
      </c>
      <c r="V25" s="6">
        <v>2.9069987613213693E-3</v>
      </c>
      <c r="W25" s="6" t="s">
        <v>433</v>
      </c>
      <c r="X25" s="6">
        <v>1.2461507279398513E-4</v>
      </c>
      <c r="Y25" s="6">
        <v>9.8380320855797612E-4</v>
      </c>
      <c r="Z25" s="6">
        <v>1.1149769636348766E-4</v>
      </c>
      <c r="AA25" s="6">
        <v>9.8380321251286494E-5</v>
      </c>
      <c r="AB25" s="6">
        <v>1.3182962989667353E-3</v>
      </c>
      <c r="AC25" s="6" t="s">
        <v>431</v>
      </c>
      <c r="AD25" s="6" t="s">
        <v>431</v>
      </c>
      <c r="AE25" s="60"/>
      <c r="AF25" s="26">
        <v>6623.8773839226769</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1.547676366204632</v>
      </c>
      <c r="F26" s="6">
        <v>0.11731930694500609</v>
      </c>
      <c r="G26" s="6">
        <v>0.10969591817944704</v>
      </c>
      <c r="H26" s="6" t="s">
        <v>433</v>
      </c>
      <c r="I26" s="6" t="s">
        <v>432</v>
      </c>
      <c r="J26" s="6" t="s">
        <v>432</v>
      </c>
      <c r="K26" s="6" t="s">
        <v>432</v>
      </c>
      <c r="L26" s="6" t="s">
        <v>432</v>
      </c>
      <c r="M26" s="6">
        <v>1.111802634896681</v>
      </c>
      <c r="N26" s="6">
        <v>3.8926380541356814E-5</v>
      </c>
      <c r="O26" s="6">
        <v>6.7698053115403158E-6</v>
      </c>
      <c r="P26" s="6">
        <v>2.989997345930306E-4</v>
      </c>
      <c r="Q26" s="6">
        <v>1.2975460180452272E-5</v>
      </c>
      <c r="R26" s="6">
        <v>1.5796212393594071E-3</v>
      </c>
      <c r="S26" s="6">
        <v>9.5905575246821144E-4</v>
      </c>
      <c r="T26" s="6">
        <v>1.2975460180452272E-5</v>
      </c>
      <c r="U26" s="6">
        <v>1.2975460180452272E-5</v>
      </c>
      <c r="V26" s="6">
        <v>2.4822619475647826E-3</v>
      </c>
      <c r="W26" s="6" t="s">
        <v>433</v>
      </c>
      <c r="X26" s="6">
        <v>8.0224227557527288E-5</v>
      </c>
      <c r="Y26" s="6">
        <v>6.3334916640188387E-4</v>
      </c>
      <c r="Z26" s="6">
        <v>7.1779571801817082E-5</v>
      </c>
      <c r="AA26" s="6">
        <v>6.3334916894794749E-5</v>
      </c>
      <c r="AB26" s="6">
        <v>8.4868788265602291E-4</v>
      </c>
      <c r="AC26" s="6" t="s">
        <v>431</v>
      </c>
      <c r="AD26" s="6" t="s">
        <v>431</v>
      </c>
      <c r="AE26" s="60"/>
      <c r="AF26" s="26">
        <v>5627.4021525147646</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268.745188434</v>
      </c>
      <c r="F27" s="6">
        <v>171.990921335</v>
      </c>
      <c r="G27" s="6">
        <v>30.017098347000001</v>
      </c>
      <c r="H27" s="6">
        <v>2.2008451920000001</v>
      </c>
      <c r="I27" s="6" t="s">
        <v>432</v>
      </c>
      <c r="J27" s="6" t="s">
        <v>432</v>
      </c>
      <c r="K27" s="6" t="s">
        <v>432</v>
      </c>
      <c r="L27" s="6" t="s">
        <v>432</v>
      </c>
      <c r="M27" s="6">
        <v>1473.3553225390001</v>
      </c>
      <c r="N27" s="6">
        <v>862.10144659299999</v>
      </c>
      <c r="O27" s="6">
        <v>0.103701557</v>
      </c>
      <c r="P27" s="6">
        <v>8.4229287999999999E-2</v>
      </c>
      <c r="Q27" s="6">
        <v>2.7013839999999998E-3</v>
      </c>
      <c r="R27" s="6">
        <v>0.50166060300000004</v>
      </c>
      <c r="S27" s="6">
        <v>17.443481170999998</v>
      </c>
      <c r="T27" s="6">
        <v>0.73224019299999998</v>
      </c>
      <c r="U27" s="6">
        <v>0.103377129</v>
      </c>
      <c r="V27" s="6">
        <v>10.378818931</v>
      </c>
      <c r="W27" s="6">
        <v>4.3768352578999998</v>
      </c>
      <c r="X27" s="6">
        <v>0.16516803668050001</v>
      </c>
      <c r="Y27" s="6">
        <v>0.2189941687226</v>
      </c>
      <c r="Z27" s="6">
        <v>0.1482224956032</v>
      </c>
      <c r="AA27" s="6">
        <v>0.2031497173173</v>
      </c>
      <c r="AB27" s="6">
        <v>0.73553441832300004</v>
      </c>
      <c r="AC27" s="6" t="s">
        <v>431</v>
      </c>
      <c r="AD27" s="6">
        <v>0.92280899999999999</v>
      </c>
      <c r="AE27" s="60"/>
      <c r="AF27" s="26">
        <v>458027.59563761426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39.883351427999997</v>
      </c>
      <c r="F28" s="6">
        <v>8.8904150709999996</v>
      </c>
      <c r="G28" s="6">
        <v>9.8083034159999993</v>
      </c>
      <c r="H28" s="6">
        <v>2.5268357000000002E-2</v>
      </c>
      <c r="I28" s="6" t="s">
        <v>432</v>
      </c>
      <c r="J28" s="6" t="s">
        <v>432</v>
      </c>
      <c r="K28" s="6" t="s">
        <v>432</v>
      </c>
      <c r="L28" s="6" t="s">
        <v>432</v>
      </c>
      <c r="M28" s="6">
        <v>115.695998762</v>
      </c>
      <c r="N28" s="6">
        <v>32.216452570000001</v>
      </c>
      <c r="O28" s="6">
        <v>1.2881223000000001E-2</v>
      </c>
      <c r="P28" s="6">
        <v>1.0762305E-2</v>
      </c>
      <c r="Q28" s="6">
        <v>2.4350199999999999E-4</v>
      </c>
      <c r="R28" s="6">
        <v>6.8643953999999993E-2</v>
      </c>
      <c r="S28" s="6">
        <v>2.1845363</v>
      </c>
      <c r="T28" s="6">
        <v>9.0121327000000001E-2</v>
      </c>
      <c r="U28" s="6">
        <v>1.2902436999999999E-2</v>
      </c>
      <c r="V28" s="6">
        <v>1.295828489</v>
      </c>
      <c r="W28" s="6">
        <v>0.19655950119999999</v>
      </c>
      <c r="X28" s="6">
        <v>4.6547814795899999E-2</v>
      </c>
      <c r="Y28" s="6">
        <v>5.4919615218700001E-2</v>
      </c>
      <c r="Z28" s="6">
        <v>4.6292028771599998E-2</v>
      </c>
      <c r="AA28" s="6">
        <v>4.3391212804400003E-2</v>
      </c>
      <c r="AB28" s="6">
        <v>0.19115067159169999</v>
      </c>
      <c r="AC28" s="6" t="s">
        <v>431</v>
      </c>
      <c r="AD28" s="6">
        <v>0.136326</v>
      </c>
      <c r="AE28" s="60"/>
      <c r="AF28" s="26">
        <v>79538.532646122141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224.89551775199999</v>
      </c>
      <c r="F29" s="6">
        <v>14.760181300999999</v>
      </c>
      <c r="G29" s="6">
        <v>32.419259392999997</v>
      </c>
      <c r="H29" s="6">
        <v>7.1721808999999997E-2</v>
      </c>
      <c r="I29" s="6" t="s">
        <v>432</v>
      </c>
      <c r="J29" s="6" t="s">
        <v>432</v>
      </c>
      <c r="K29" s="6" t="s">
        <v>432</v>
      </c>
      <c r="L29" s="6" t="s">
        <v>432</v>
      </c>
      <c r="M29" s="6">
        <v>53.116616833000002</v>
      </c>
      <c r="N29" s="6">
        <v>3.3409866799999999</v>
      </c>
      <c r="O29" s="6">
        <v>2.3117016000000001E-2</v>
      </c>
      <c r="P29" s="6">
        <v>2.8643312000000001E-2</v>
      </c>
      <c r="Q29" s="6">
        <v>5.4056299999999998E-4</v>
      </c>
      <c r="R29" s="6">
        <v>0.14212714600000001</v>
      </c>
      <c r="S29" s="6">
        <v>3.9287672640000002</v>
      </c>
      <c r="T29" s="6">
        <v>0.16085918799999999</v>
      </c>
      <c r="U29" s="6">
        <v>2.3286952999999999E-2</v>
      </c>
      <c r="V29" s="6">
        <v>2.3528921739999999</v>
      </c>
      <c r="W29" s="6">
        <v>1.5580456003000001</v>
      </c>
      <c r="X29" s="6">
        <v>2.22596330911E-2</v>
      </c>
      <c r="Y29" s="6">
        <v>0.1347944448291</v>
      </c>
      <c r="Z29" s="6">
        <v>0.15062351724959999</v>
      </c>
      <c r="AA29" s="6">
        <v>3.46260959191E-2</v>
      </c>
      <c r="AB29" s="6">
        <v>0.342303691089</v>
      </c>
      <c r="AC29" s="6" t="s">
        <v>431</v>
      </c>
      <c r="AD29" s="6">
        <v>0.27748800000000001</v>
      </c>
      <c r="AE29" s="60"/>
      <c r="AF29" s="26">
        <v>233824.35444137719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3.086156871</v>
      </c>
      <c r="F30" s="6">
        <v>37.581932574</v>
      </c>
      <c r="G30" s="6">
        <v>0.78350957600000004</v>
      </c>
      <c r="H30" s="6">
        <v>2.1440929000000001E-2</v>
      </c>
      <c r="I30" s="6" t="s">
        <v>432</v>
      </c>
      <c r="J30" s="6" t="s">
        <v>432</v>
      </c>
      <c r="K30" s="6" t="s">
        <v>432</v>
      </c>
      <c r="L30" s="6" t="s">
        <v>432</v>
      </c>
      <c r="M30" s="6">
        <v>235.83047273</v>
      </c>
      <c r="N30" s="6">
        <v>44.088014489999999</v>
      </c>
      <c r="O30" s="6">
        <v>1.3571606E-2</v>
      </c>
      <c r="P30" s="6">
        <v>3.6486650000000002E-3</v>
      </c>
      <c r="Q30" s="6">
        <v>1.2581699999999999E-4</v>
      </c>
      <c r="R30" s="6">
        <v>5.9432562000000001E-2</v>
      </c>
      <c r="S30" s="6">
        <v>2.3030821530000001</v>
      </c>
      <c r="T30" s="6">
        <v>9.5289917000000002E-2</v>
      </c>
      <c r="U30" s="6">
        <v>1.3512451999999999E-2</v>
      </c>
      <c r="V30" s="6">
        <v>1.345456669</v>
      </c>
      <c r="W30" s="6">
        <v>0.37707916800000002</v>
      </c>
      <c r="X30" s="6">
        <v>5.7459682745999996E-3</v>
      </c>
      <c r="Y30" s="6">
        <v>1.0534275170099999E-2</v>
      </c>
      <c r="Z30" s="6">
        <v>3.5912301718E-3</v>
      </c>
      <c r="AA30" s="6">
        <v>1.23298902565E-2</v>
      </c>
      <c r="AB30" s="6">
        <v>3.2201363873699998E-2</v>
      </c>
      <c r="AC30" s="6" t="s">
        <v>431</v>
      </c>
      <c r="AD30" s="6">
        <v>0.37707800000000002</v>
      </c>
      <c r="AE30" s="60"/>
      <c r="AF30" s="26">
        <v>17846.508876302927</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66.048809644000002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374974.46003272547</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4.411056114</v>
      </c>
      <c r="O32" s="6">
        <v>2.1567691999999999E-2</v>
      </c>
      <c r="P32" s="6" t="s">
        <v>433</v>
      </c>
      <c r="Q32" s="6">
        <v>5.1445708999999999E-2</v>
      </c>
      <c r="R32" s="6">
        <v>1.6223943940000001</v>
      </c>
      <c r="S32" s="6">
        <v>35.421600232999999</v>
      </c>
      <c r="T32" s="6">
        <v>0.26424682700000002</v>
      </c>
      <c r="U32" s="6">
        <v>3.9914989999999997E-2</v>
      </c>
      <c r="V32" s="6">
        <v>15.691603849</v>
      </c>
      <c r="W32" s="6" t="s">
        <v>431</v>
      </c>
      <c r="X32" s="6">
        <v>5.6075437745000001E-3</v>
      </c>
      <c r="Y32" s="6">
        <v>2.8919908039999999E-4</v>
      </c>
      <c r="Z32" s="6">
        <v>4.2691292789999999E-4</v>
      </c>
      <c r="AA32" s="6" t="s">
        <v>433</v>
      </c>
      <c r="AB32" s="6">
        <v>6.3236557828000002E-3</v>
      </c>
      <c r="AC32" s="6" t="s">
        <v>431</v>
      </c>
      <c r="AD32" s="6" t="s">
        <v>431</v>
      </c>
      <c r="AE32" s="60"/>
      <c r="AF32" s="26" t="s">
        <v>434</v>
      </c>
      <c r="AG32" s="26" t="s">
        <v>434</v>
      </c>
      <c r="AH32" s="26" t="s">
        <v>434</v>
      </c>
      <c r="AI32" s="26" t="s">
        <v>434</v>
      </c>
      <c r="AJ32" s="26" t="s">
        <v>434</v>
      </c>
      <c r="AK32" s="26">
        <v>218176847.34347579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218176847.34347579</v>
      </c>
      <c r="AL33" s="49" t="s">
        <v>413</v>
      </c>
    </row>
    <row r="34" spans="1:38" s="2" customFormat="1" ht="26.25" customHeight="1" thickBot="1" x14ac:dyDescent="0.25">
      <c r="A34" s="70" t="s">
        <v>70</v>
      </c>
      <c r="B34" s="70" t="s">
        <v>93</v>
      </c>
      <c r="C34" s="71" t="s">
        <v>94</v>
      </c>
      <c r="D34" s="72"/>
      <c r="E34" s="6">
        <v>5.4148867239999996</v>
      </c>
      <c r="F34" s="6">
        <v>0.480519525</v>
      </c>
      <c r="G34" s="6">
        <v>0.62002519599999995</v>
      </c>
      <c r="H34" s="6">
        <v>7.2336399999999999E-4</v>
      </c>
      <c r="I34" s="6" t="s">
        <v>432</v>
      </c>
      <c r="J34" s="6" t="s">
        <v>432</v>
      </c>
      <c r="K34" s="6" t="s">
        <v>432</v>
      </c>
      <c r="L34" s="6" t="s">
        <v>432</v>
      </c>
      <c r="M34" s="6">
        <v>1.105711602</v>
      </c>
      <c r="N34" s="6" t="s">
        <v>433</v>
      </c>
      <c r="O34" s="6">
        <v>1.0333779999999999E-3</v>
      </c>
      <c r="P34" s="6" t="s">
        <v>433</v>
      </c>
      <c r="Q34" s="6" t="s">
        <v>433</v>
      </c>
      <c r="R34" s="6">
        <v>5.1668770000000003E-3</v>
      </c>
      <c r="S34" s="6">
        <v>0.17567380499999999</v>
      </c>
      <c r="T34" s="6">
        <v>7.2336299999999996E-3</v>
      </c>
      <c r="U34" s="6">
        <v>1.0333779999999999E-3</v>
      </c>
      <c r="V34" s="6">
        <v>0.103337541</v>
      </c>
      <c r="W34" s="6">
        <v>2.8880773722840002E-2</v>
      </c>
      <c r="X34" s="6">
        <v>3.10012599E-3</v>
      </c>
      <c r="Y34" s="6">
        <v>5.1668766499999999E-3</v>
      </c>
      <c r="Z34" s="6">
        <v>3.5548111351999998E-3</v>
      </c>
      <c r="AA34" s="6">
        <v>8.1636651069999999E-4</v>
      </c>
      <c r="AB34" s="6">
        <v>1.26381802859E-2</v>
      </c>
      <c r="AC34" s="6" t="s">
        <v>431</v>
      </c>
      <c r="AD34" s="6" t="s">
        <v>431</v>
      </c>
      <c r="AE34" s="60"/>
      <c r="AF34" s="26">
        <v>4453.8476723000003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77.987558284000002</v>
      </c>
      <c r="F36" s="6">
        <v>2.6076090079999998</v>
      </c>
      <c r="G36" s="6">
        <v>37.550632985</v>
      </c>
      <c r="H36" s="6" t="s">
        <v>433</v>
      </c>
      <c r="I36" s="6" t="s">
        <v>432</v>
      </c>
      <c r="J36" s="6" t="s">
        <v>432</v>
      </c>
      <c r="K36" s="6" t="s">
        <v>432</v>
      </c>
      <c r="L36" s="6" t="s">
        <v>432</v>
      </c>
      <c r="M36" s="6">
        <v>5.4575308680000001</v>
      </c>
      <c r="N36" s="6">
        <v>0.193150876</v>
      </c>
      <c r="O36" s="6">
        <v>1.7014904000000001E-2</v>
      </c>
      <c r="P36" s="6">
        <v>3.7023306999999998E-2</v>
      </c>
      <c r="Q36" s="6">
        <v>0.27838031400000002</v>
      </c>
      <c r="R36" s="6">
        <v>0.30240590299999998</v>
      </c>
      <c r="S36" s="6">
        <v>1.3185381119999999</v>
      </c>
      <c r="T36" s="6">
        <v>12.21752646</v>
      </c>
      <c r="U36" s="6">
        <v>0.17365428999999999</v>
      </c>
      <c r="V36" s="6">
        <v>1.6211458889999999</v>
      </c>
      <c r="W36" s="6">
        <v>0.29480589069333374</v>
      </c>
      <c r="X36" s="6">
        <v>3.7535135177409109E-3</v>
      </c>
      <c r="Y36" s="6">
        <v>2.052024041767609E-2</v>
      </c>
      <c r="Z36" s="6">
        <v>1.7014894759733019E-2</v>
      </c>
      <c r="AA36" s="6">
        <v>4.1552314365334514E-3</v>
      </c>
      <c r="AB36" s="6">
        <v>4.5443880131683469E-2</v>
      </c>
      <c r="AC36" s="6">
        <v>0.129104</v>
      </c>
      <c r="AD36" s="6">
        <v>0.237816</v>
      </c>
      <c r="AE36" s="60"/>
      <c r="AF36" s="26">
        <v>57220.122424885027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0.16928539200000001</v>
      </c>
      <c r="F37" s="6">
        <v>8.2453579999999995E-3</v>
      </c>
      <c r="G37" s="6">
        <v>1.8147624000000001E-2</v>
      </c>
      <c r="H37" s="6" t="s">
        <v>431</v>
      </c>
      <c r="I37" s="6" t="s">
        <v>432</v>
      </c>
      <c r="J37" s="6" t="s">
        <v>432</v>
      </c>
      <c r="K37" s="6" t="s">
        <v>432</v>
      </c>
      <c r="L37" s="6" t="s">
        <v>432</v>
      </c>
      <c r="M37" s="6">
        <v>2.1937675E-2</v>
      </c>
      <c r="N37" s="6">
        <v>2.2158999999999999E-5</v>
      </c>
      <c r="O37" s="6">
        <v>1.5939999999999999E-6</v>
      </c>
      <c r="P37" s="6">
        <v>9.3477E-5</v>
      </c>
      <c r="Q37" s="6">
        <v>1.02098E-4</v>
      </c>
      <c r="R37" s="6">
        <v>2.8578E-5</v>
      </c>
      <c r="S37" s="6">
        <v>4.2036000000000002E-5</v>
      </c>
      <c r="T37" s="6">
        <v>1.7969999999999999E-6</v>
      </c>
      <c r="U37" s="6">
        <v>3.9372000000000002E-5</v>
      </c>
      <c r="V37" s="6">
        <v>8.1165309999999997E-3</v>
      </c>
      <c r="W37" s="6">
        <v>5.2894529999999995E-4</v>
      </c>
      <c r="X37" s="6">
        <v>7.0312344E-7</v>
      </c>
      <c r="Y37" s="6">
        <v>2.75471316E-6</v>
      </c>
      <c r="Z37" s="6">
        <v>8.9377715999999997E-7</v>
      </c>
      <c r="AA37" s="6">
        <v>8.6579316E-7</v>
      </c>
      <c r="AB37" s="6">
        <v>5.2174069199999999E-6</v>
      </c>
      <c r="AC37" s="6">
        <v>3.1000000000000001E-5</v>
      </c>
      <c r="AD37" s="6" t="s">
        <v>431</v>
      </c>
      <c r="AE37" s="60"/>
      <c r="AF37" s="26">
        <v>139.91999999999999</v>
      </c>
      <c r="AG37" s="26" t="s">
        <v>431</v>
      </c>
      <c r="AH37" s="26">
        <v>780.84900000000005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5.5356508460000002</v>
      </c>
      <c r="F39" s="6">
        <v>0.29145310899999999</v>
      </c>
      <c r="G39" s="6">
        <v>6.846969992</v>
      </c>
      <c r="H39" s="6" t="s">
        <v>433</v>
      </c>
      <c r="I39" s="6" t="s">
        <v>432</v>
      </c>
      <c r="J39" s="6" t="s">
        <v>432</v>
      </c>
      <c r="K39" s="6" t="s">
        <v>432</v>
      </c>
      <c r="L39" s="6" t="s">
        <v>432</v>
      </c>
      <c r="M39" s="6">
        <v>2.5484258299999998</v>
      </c>
      <c r="N39" s="6">
        <v>0.509515053</v>
      </c>
      <c r="O39" s="6">
        <v>1.4076827E-2</v>
      </c>
      <c r="P39" s="6">
        <v>1.2050856E-2</v>
      </c>
      <c r="Q39" s="6">
        <v>4.9791677999999999E-2</v>
      </c>
      <c r="R39" s="6">
        <v>0.90674156500000003</v>
      </c>
      <c r="S39" s="6">
        <v>0.14075352199999999</v>
      </c>
      <c r="T39" s="6">
        <v>8.9817765840000003</v>
      </c>
      <c r="U39" s="6">
        <v>5.9691739999999998E-3</v>
      </c>
      <c r="V39" s="6">
        <v>0.321040304</v>
      </c>
      <c r="W39" s="6">
        <v>0.50989691510058255</v>
      </c>
      <c r="X39" s="6">
        <v>5.2773394664766389E-2</v>
      </c>
      <c r="Y39" s="6">
        <v>0.10010110155172638</v>
      </c>
      <c r="Z39" s="6">
        <v>5.0349333498489218E-2</v>
      </c>
      <c r="AA39" s="6">
        <v>4.8528729158198572E-2</v>
      </c>
      <c r="AB39" s="6">
        <v>0.2517525588731806</v>
      </c>
      <c r="AC39" s="6">
        <v>1.0279E-2</v>
      </c>
      <c r="AD39" s="6">
        <v>0.103157</v>
      </c>
      <c r="AE39" s="60"/>
      <c r="AF39" s="26">
        <v>52180.000734464069</v>
      </c>
      <c r="AG39" s="26">
        <v>1757.6530366249422</v>
      </c>
      <c r="AH39" s="26">
        <v>12475.02717695808</v>
      </c>
      <c r="AI39" s="26">
        <v>50.046690957994997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19.130687039000001</v>
      </c>
      <c r="F41" s="6">
        <v>44.529536217999997</v>
      </c>
      <c r="G41" s="6">
        <v>21.659502747000001</v>
      </c>
      <c r="H41" s="6">
        <v>0.65163022100000001</v>
      </c>
      <c r="I41" s="6" t="s">
        <v>432</v>
      </c>
      <c r="J41" s="6" t="s">
        <v>432</v>
      </c>
      <c r="K41" s="6" t="s">
        <v>432</v>
      </c>
      <c r="L41" s="6" t="s">
        <v>432</v>
      </c>
      <c r="M41" s="6">
        <v>410.39273947700002</v>
      </c>
      <c r="N41" s="6">
        <v>5.727688992</v>
      </c>
      <c r="O41" s="6">
        <v>1.1722479729999999</v>
      </c>
      <c r="P41" s="6">
        <v>0.17128733700000001</v>
      </c>
      <c r="Q41" s="6">
        <v>0.10893544500000001</v>
      </c>
      <c r="R41" s="6">
        <v>2.2522247430000002</v>
      </c>
      <c r="S41" s="6">
        <v>1.0360611280000001</v>
      </c>
      <c r="T41" s="6">
        <v>0.51270353899999999</v>
      </c>
      <c r="U41" s="6">
        <v>7.8653781000000006E-2</v>
      </c>
      <c r="V41" s="6">
        <v>49.283080472000002</v>
      </c>
      <c r="W41" s="6">
        <v>61.534627962591934</v>
      </c>
      <c r="X41" s="6">
        <v>14.169528895067545</v>
      </c>
      <c r="Y41" s="6">
        <v>13.088353295339497</v>
      </c>
      <c r="Z41" s="6">
        <v>5.0397786395287039</v>
      </c>
      <c r="AA41" s="6">
        <v>7.1449671774818588</v>
      </c>
      <c r="AB41" s="6">
        <v>39.442628007417603</v>
      </c>
      <c r="AC41" s="6">
        <v>0.44173699999999999</v>
      </c>
      <c r="AD41" s="6">
        <v>2.8928310000000002</v>
      </c>
      <c r="AE41" s="60"/>
      <c r="AF41" s="26">
        <v>156608.0793321307</v>
      </c>
      <c r="AG41" s="26">
        <v>20228.377746870654</v>
      </c>
      <c r="AH41" s="26">
        <v>36983.995941961432</v>
      </c>
      <c r="AI41" s="26">
        <v>86244.335703713354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12.622546136</v>
      </c>
      <c r="F43" s="6">
        <v>0.68947971399999997</v>
      </c>
      <c r="G43" s="6">
        <v>1.223360124</v>
      </c>
      <c r="H43" s="6" t="s">
        <v>433</v>
      </c>
      <c r="I43" s="6" t="s">
        <v>432</v>
      </c>
      <c r="J43" s="6" t="s">
        <v>432</v>
      </c>
      <c r="K43" s="6" t="s">
        <v>432</v>
      </c>
      <c r="L43" s="6" t="s">
        <v>432</v>
      </c>
      <c r="M43" s="6">
        <v>2.0897390250000001</v>
      </c>
      <c r="N43" s="6">
        <v>5.7767316999999999E-2</v>
      </c>
      <c r="O43" s="6">
        <v>1.247267E-3</v>
      </c>
      <c r="P43" s="6">
        <v>2.4445780000000002E-3</v>
      </c>
      <c r="Q43" s="6">
        <v>4.7270599999999999E-3</v>
      </c>
      <c r="R43" s="6">
        <v>7.5711120000000007E-2</v>
      </c>
      <c r="S43" s="6">
        <v>2.26079E-2</v>
      </c>
      <c r="T43" s="6">
        <v>0.85934196900000004</v>
      </c>
      <c r="U43" s="6">
        <v>5.0033450000000002E-3</v>
      </c>
      <c r="V43" s="6">
        <v>0.77220581799999999</v>
      </c>
      <c r="W43" s="6">
        <v>5.6972123635909769E-2</v>
      </c>
      <c r="X43" s="6">
        <v>1.5730009871574792E-3</v>
      </c>
      <c r="Y43" s="6">
        <v>2.9777441296525943E-3</v>
      </c>
      <c r="Z43" s="6">
        <v>1.4116079998534789E-3</v>
      </c>
      <c r="AA43" s="6">
        <v>1.2897268800760296E-3</v>
      </c>
      <c r="AB43" s="6">
        <v>7.2520799967395813E-3</v>
      </c>
      <c r="AC43" s="6">
        <v>4.3340000000000002E-3</v>
      </c>
      <c r="AD43" s="6">
        <v>0.18140100000000001</v>
      </c>
      <c r="AE43" s="60"/>
      <c r="AF43" s="26">
        <v>19605.096512677894</v>
      </c>
      <c r="AG43" s="26">
        <v>39.511867526551001</v>
      </c>
      <c r="AH43" s="26">
        <v>134.38732782369146</v>
      </c>
      <c r="AI43" s="26" t="s">
        <v>431</v>
      </c>
      <c r="AJ43" s="26" t="s">
        <v>434</v>
      </c>
      <c r="AK43" s="26" t="s">
        <v>431</v>
      </c>
      <c r="AL43" s="49" t="s">
        <v>49</v>
      </c>
    </row>
    <row r="44" spans="1:38" s="2" customFormat="1" ht="26.25" customHeight="1" thickBot="1" x14ac:dyDescent="0.25">
      <c r="A44" s="70" t="s">
        <v>70</v>
      </c>
      <c r="B44" s="70" t="s">
        <v>111</v>
      </c>
      <c r="C44" s="71" t="s">
        <v>112</v>
      </c>
      <c r="D44" s="72"/>
      <c r="E44" s="6">
        <v>39.398601098999997</v>
      </c>
      <c r="F44" s="6">
        <v>7.5871414320000001</v>
      </c>
      <c r="G44" s="6">
        <v>6.0571151429999999</v>
      </c>
      <c r="H44" s="6">
        <v>7.3714030000000003E-3</v>
      </c>
      <c r="I44" s="6" t="s">
        <v>432</v>
      </c>
      <c r="J44" s="6" t="s">
        <v>432</v>
      </c>
      <c r="K44" s="6" t="s">
        <v>432</v>
      </c>
      <c r="L44" s="6" t="s">
        <v>432</v>
      </c>
      <c r="M44" s="6">
        <v>20.894547593999999</v>
      </c>
      <c r="N44" s="6" t="s">
        <v>433</v>
      </c>
      <c r="O44" s="6">
        <v>1.0134425000000001E-2</v>
      </c>
      <c r="P44" s="6" t="s">
        <v>433</v>
      </c>
      <c r="Q44" s="6" t="s">
        <v>433</v>
      </c>
      <c r="R44" s="6">
        <v>5.0672100999999997E-2</v>
      </c>
      <c r="S44" s="6">
        <v>1.722851248</v>
      </c>
      <c r="T44" s="6">
        <v>7.0940935999999996E-2</v>
      </c>
      <c r="U44" s="6">
        <v>1.0134425000000001E-2</v>
      </c>
      <c r="V44" s="6">
        <v>1.0134419130000001</v>
      </c>
      <c r="W44" s="6" t="s">
        <v>433</v>
      </c>
      <c r="X44" s="6">
        <v>3.0462098225578459E-2</v>
      </c>
      <c r="Y44" s="6">
        <v>5.0613254848809859E-2</v>
      </c>
      <c r="Z44" s="6">
        <v>3.486240182198698E-2</v>
      </c>
      <c r="AA44" s="6">
        <v>8.0061911160958458E-3</v>
      </c>
      <c r="AB44" s="6">
        <v>0.12394394601247115</v>
      </c>
      <c r="AC44" s="6" t="s">
        <v>431</v>
      </c>
      <c r="AD44" s="6" t="s">
        <v>431</v>
      </c>
      <c r="AE44" s="60"/>
      <c r="AF44" s="26">
        <v>43673.521227381105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40.387591964000002</v>
      </c>
      <c r="F45" s="6">
        <v>1.4187794439999999</v>
      </c>
      <c r="G45" s="6">
        <v>4.3534837529999999</v>
      </c>
      <c r="H45" s="6" t="s">
        <v>433</v>
      </c>
      <c r="I45" s="6" t="s">
        <v>432</v>
      </c>
      <c r="J45" s="6" t="s">
        <v>432</v>
      </c>
      <c r="K45" s="6" t="s">
        <v>432</v>
      </c>
      <c r="L45" s="6" t="s">
        <v>432</v>
      </c>
      <c r="M45" s="6">
        <v>3.219074886</v>
      </c>
      <c r="N45" s="6">
        <v>9.4325479000000004E-2</v>
      </c>
      <c r="O45" s="6">
        <v>7.2558070000000004E-3</v>
      </c>
      <c r="P45" s="6">
        <v>2.1767419999999999E-2</v>
      </c>
      <c r="Q45" s="6">
        <v>2.9023230000000001E-2</v>
      </c>
      <c r="R45" s="6">
        <v>3.6279026999999998E-2</v>
      </c>
      <c r="S45" s="6">
        <v>0.63851095400000002</v>
      </c>
      <c r="T45" s="6">
        <v>0.72558062400000001</v>
      </c>
      <c r="U45" s="6">
        <v>7.2558063000000006E-2</v>
      </c>
      <c r="V45" s="6">
        <v>0.87069675300000005</v>
      </c>
      <c r="W45" s="6">
        <v>9.4325481322880475E-2</v>
      </c>
      <c r="X45" s="6">
        <v>1.451161251121238E-3</v>
      </c>
      <c r="Y45" s="6">
        <v>7.2558062556061899E-3</v>
      </c>
      <c r="Z45" s="6">
        <v>7.2558062556061899E-3</v>
      </c>
      <c r="AA45" s="6">
        <v>7.2558062556061901E-4</v>
      </c>
      <c r="AB45" s="6">
        <v>1.6688354387894237E-2</v>
      </c>
      <c r="AC45" s="6">
        <v>5.8043999999999998E-2</v>
      </c>
      <c r="AD45" s="6">
        <v>2.7573E-2</v>
      </c>
      <c r="AE45" s="60"/>
      <c r="AF45" s="26">
        <v>31272.524961662679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2.4490010830000002</v>
      </c>
      <c r="F47" s="6">
        <v>0.110419999</v>
      </c>
      <c r="G47" s="6">
        <v>0.21227448600000001</v>
      </c>
      <c r="H47" s="6">
        <v>3.74249E-4</v>
      </c>
      <c r="I47" s="6" t="s">
        <v>432</v>
      </c>
      <c r="J47" s="6" t="s">
        <v>432</v>
      </c>
      <c r="K47" s="6" t="s">
        <v>432</v>
      </c>
      <c r="L47" s="6" t="s">
        <v>432</v>
      </c>
      <c r="M47" s="6">
        <v>0.57700941800000005</v>
      </c>
      <c r="N47" s="6">
        <v>0.13694901600000001</v>
      </c>
      <c r="O47" s="6">
        <v>2.8980500000000002E-4</v>
      </c>
      <c r="P47" s="6">
        <v>8.2952299999999998E-4</v>
      </c>
      <c r="Q47" s="6">
        <v>9.3959399999999998E-4</v>
      </c>
      <c r="R47" s="6">
        <v>2.5599849999999999E-3</v>
      </c>
      <c r="S47" s="6">
        <v>4.2408906000000003E-2</v>
      </c>
      <c r="T47" s="6">
        <v>2.3329727000000001E-2</v>
      </c>
      <c r="U47" s="6">
        <v>2.357236E-3</v>
      </c>
      <c r="V47" s="6">
        <v>3.9271027E-2</v>
      </c>
      <c r="W47" s="6">
        <v>4.9111598191236804E-3</v>
      </c>
      <c r="X47" s="6">
        <v>1.8162869773798098E-4</v>
      </c>
      <c r="Y47" s="6">
        <v>5.4034424273158885E-4</v>
      </c>
      <c r="Z47" s="6">
        <v>4.4013155389442595E-4</v>
      </c>
      <c r="AA47" s="6">
        <v>1.5913543157315888E-4</v>
      </c>
      <c r="AB47" s="6">
        <v>1.3212399258371546E-3</v>
      </c>
      <c r="AC47" s="6">
        <v>1.828E-3</v>
      </c>
      <c r="AD47" s="6">
        <v>1.323E-3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17.751953</v>
      </c>
      <c r="AL48" s="49" t="s">
        <v>122</v>
      </c>
    </row>
    <row r="49" spans="1:38" s="2" customFormat="1" ht="26.25" customHeight="1" thickBot="1" x14ac:dyDescent="0.25">
      <c r="A49" s="70" t="s">
        <v>119</v>
      </c>
      <c r="B49" s="70" t="s">
        <v>123</v>
      </c>
      <c r="C49" s="71" t="s">
        <v>124</v>
      </c>
      <c r="D49" s="72"/>
      <c r="E49" s="6">
        <v>2.6937000999999999E-3</v>
      </c>
      <c r="F49" s="6">
        <v>2.30461003E-2</v>
      </c>
      <c r="G49" s="6">
        <v>2.3944002000000002E-3</v>
      </c>
      <c r="H49" s="6">
        <v>1.10741003E-2</v>
      </c>
      <c r="I49" s="6" t="s">
        <v>432</v>
      </c>
      <c r="J49" s="6" t="s">
        <v>432</v>
      </c>
      <c r="K49" s="6" t="s">
        <v>432</v>
      </c>
      <c r="L49" s="6" t="s">
        <v>432</v>
      </c>
      <c r="M49" s="6">
        <v>1.3770792999000001</v>
      </c>
      <c r="N49" s="6">
        <v>0.9421986</v>
      </c>
      <c r="O49" s="6">
        <v>1.735629E-2</v>
      </c>
      <c r="P49" s="6">
        <v>2.9753640000000001E-2</v>
      </c>
      <c r="Q49" s="6">
        <v>3.2233110000000002E-2</v>
      </c>
      <c r="R49" s="6">
        <v>0.42150989999999999</v>
      </c>
      <c r="S49" s="6">
        <v>0.11901456000000001</v>
      </c>
      <c r="T49" s="6">
        <v>0.29753639999999998</v>
      </c>
      <c r="U49" s="6">
        <v>3.9671520000000002E-2</v>
      </c>
      <c r="V49" s="6">
        <v>0.54548339999999995</v>
      </c>
      <c r="W49" s="6">
        <v>7.4384100000000002</v>
      </c>
      <c r="X49" s="6">
        <v>0.39671519999999999</v>
      </c>
      <c r="Y49" s="6">
        <v>0.495894</v>
      </c>
      <c r="Z49" s="6">
        <v>0.247947</v>
      </c>
      <c r="AA49" s="6">
        <v>0.17356289999999999</v>
      </c>
      <c r="AB49" s="6">
        <v>1.3141191000000001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13.43531847936756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0.80674899999662997</v>
      </c>
      <c r="AL51" s="49" t="s">
        <v>130</v>
      </c>
    </row>
    <row r="52" spans="1:38" s="2" customFormat="1" ht="26.25" customHeight="1" thickBot="1" x14ac:dyDescent="0.25">
      <c r="A52" s="70" t="s">
        <v>119</v>
      </c>
      <c r="B52" s="74" t="s">
        <v>131</v>
      </c>
      <c r="C52" s="76" t="s">
        <v>392</v>
      </c>
      <c r="D52" s="73"/>
      <c r="E52" s="6">
        <v>2.6610316793000002</v>
      </c>
      <c r="F52" s="6">
        <v>1.857586436366</v>
      </c>
      <c r="G52" s="6">
        <v>42.424256736027125</v>
      </c>
      <c r="H52" s="6">
        <v>7.8549974800000005E-3</v>
      </c>
      <c r="I52" s="6" t="s">
        <v>432</v>
      </c>
      <c r="J52" s="6" t="s">
        <v>432</v>
      </c>
      <c r="K52" s="6" t="s">
        <v>432</v>
      </c>
      <c r="L52" s="6" t="s">
        <v>432</v>
      </c>
      <c r="M52" s="6">
        <v>0.47138797993877907</v>
      </c>
      <c r="N52" s="6">
        <v>1.55273206E-3</v>
      </c>
      <c r="O52" s="6">
        <v>3.1968013E-4</v>
      </c>
      <c r="P52" s="6">
        <v>3.6534871999999998E-4</v>
      </c>
      <c r="Q52" s="6">
        <v>9.1337179999999995E-5</v>
      </c>
      <c r="R52" s="6">
        <v>1.59840065E-3</v>
      </c>
      <c r="S52" s="6">
        <v>6.8502885000000003E-4</v>
      </c>
      <c r="T52" s="6">
        <v>3.0141269399999999E-3</v>
      </c>
      <c r="U52" s="6">
        <v>9.1337179999999995E-5</v>
      </c>
      <c r="V52" s="6">
        <v>5.9369166999999996E-4</v>
      </c>
      <c r="W52" s="6">
        <v>1.3823940613411125E-4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52.496521000000001</v>
      </c>
      <c r="AL52" s="49" t="s">
        <v>132</v>
      </c>
    </row>
    <row r="53" spans="1:38" s="2" customFormat="1" ht="26.25" customHeight="1" thickBot="1" x14ac:dyDescent="0.25">
      <c r="A53" s="70" t="s">
        <v>119</v>
      </c>
      <c r="B53" s="74" t="s">
        <v>133</v>
      </c>
      <c r="C53" s="76" t="s">
        <v>134</v>
      </c>
      <c r="D53" s="73"/>
      <c r="E53" s="6" t="s">
        <v>431</v>
      </c>
      <c r="F53" s="6">
        <v>34.283343529350191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1732648719.6702719</v>
      </c>
      <c r="AL53" s="49" t="s">
        <v>135</v>
      </c>
    </row>
    <row r="54" spans="1:38" s="2" customFormat="1" ht="37.5" customHeight="1" thickBot="1" x14ac:dyDescent="0.25">
      <c r="A54" s="70" t="s">
        <v>119</v>
      </c>
      <c r="B54" s="74" t="s">
        <v>136</v>
      </c>
      <c r="C54" s="76" t="s">
        <v>137</v>
      </c>
      <c r="D54" s="73"/>
      <c r="E54" s="6" t="s">
        <v>431</v>
      </c>
      <c r="F54" s="6">
        <v>1.6473867056205667</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256.44401313582478</v>
      </c>
      <c r="AL54" s="49" t="s">
        <v>419</v>
      </c>
    </row>
    <row r="55" spans="1:38" s="2" customFormat="1" ht="26.25" customHeight="1" thickBot="1" x14ac:dyDescent="0.25">
      <c r="A55" s="70" t="s">
        <v>119</v>
      </c>
      <c r="B55" s="74" t="s">
        <v>138</v>
      </c>
      <c r="C55" s="76" t="s">
        <v>139</v>
      </c>
      <c r="D55" s="73"/>
      <c r="E55" s="6">
        <v>2.5400564812000002</v>
      </c>
      <c r="F55" s="6">
        <v>1.0610340375321341</v>
      </c>
      <c r="G55" s="6">
        <v>25.5533077288</v>
      </c>
      <c r="H55" s="6" t="s">
        <v>433</v>
      </c>
      <c r="I55" s="6" t="s">
        <v>432</v>
      </c>
      <c r="J55" s="6" t="s">
        <v>432</v>
      </c>
      <c r="K55" s="6" t="s">
        <v>432</v>
      </c>
      <c r="L55" s="6" t="s">
        <v>432</v>
      </c>
      <c r="M55" s="6">
        <v>0.66240689760000004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78.356790000000004</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21737.226999999999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1837.2544625400001</v>
      </c>
      <c r="AL58" s="49" t="s">
        <v>148</v>
      </c>
    </row>
    <row r="59" spans="1:38" s="2" customFormat="1" ht="26.25" customHeight="1" thickBot="1" x14ac:dyDescent="0.25">
      <c r="A59" s="70" t="s">
        <v>53</v>
      </c>
      <c r="B59" s="78" t="s">
        <v>149</v>
      </c>
      <c r="C59" s="71" t="s">
        <v>402</v>
      </c>
      <c r="D59" s="72"/>
      <c r="E59" s="6" t="s">
        <v>433</v>
      </c>
      <c r="F59" s="6">
        <v>2.1219499999999999E-2</v>
      </c>
      <c r="G59" s="6" t="s">
        <v>433</v>
      </c>
      <c r="H59" s="6">
        <v>5.1632999999999998E-2</v>
      </c>
      <c r="I59" s="6" t="s">
        <v>432</v>
      </c>
      <c r="J59" s="6" t="s">
        <v>432</v>
      </c>
      <c r="K59" s="6" t="s">
        <v>432</v>
      </c>
      <c r="L59" s="6" t="s">
        <v>432</v>
      </c>
      <c r="M59" s="6" t="s">
        <v>433</v>
      </c>
      <c r="N59" s="6">
        <v>5.5958597609999998</v>
      </c>
      <c r="O59" s="6">
        <v>0.274626806</v>
      </c>
      <c r="P59" s="6">
        <v>2.5167029999999999E-3</v>
      </c>
      <c r="Q59" s="6">
        <v>0.59352654999999999</v>
      </c>
      <c r="R59" s="6">
        <v>0.742156645</v>
      </c>
      <c r="S59" s="6">
        <v>1.167692E-2</v>
      </c>
      <c r="T59" s="6">
        <v>1.060702856</v>
      </c>
      <c r="U59" s="6">
        <v>2.8454253700000001</v>
      </c>
      <c r="V59" s="6">
        <v>0.34617065000000002</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3297.7020000000002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208838.45841548042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45539430.158813506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14295.618111244572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0.32789000000000001</v>
      </c>
      <c r="O63" s="6">
        <v>2.2125000000000001E-3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3.710590196610148</v>
      </c>
      <c r="F65" s="6" t="s">
        <v>431</v>
      </c>
      <c r="G65" s="6" t="s">
        <v>431</v>
      </c>
      <c r="H65" s="6">
        <v>1.2356033529999999E-2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7.2479183999999997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6.5026800000000003E-3</v>
      </c>
      <c r="F68" s="6" t="s">
        <v>433</v>
      </c>
      <c r="G68" s="6">
        <v>0.23903369999999999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0.59415600000000002</v>
      </c>
      <c r="I69" s="6" t="s">
        <v>432</v>
      </c>
      <c r="J69" s="6" t="s">
        <v>432</v>
      </c>
      <c r="K69" s="6" t="s">
        <v>432</v>
      </c>
      <c r="L69" s="6" t="s">
        <v>432</v>
      </c>
      <c r="M69" s="6">
        <v>13.544988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1.3934494100000001</v>
      </c>
      <c r="F70" s="6">
        <v>6.7068995960000004</v>
      </c>
      <c r="G70" s="6">
        <v>9.6026917839640511</v>
      </c>
      <c r="H70" s="6">
        <v>1.9981109798528274</v>
      </c>
      <c r="I70" s="6" t="s">
        <v>432</v>
      </c>
      <c r="J70" s="6" t="s">
        <v>432</v>
      </c>
      <c r="K70" s="6" t="s">
        <v>432</v>
      </c>
      <c r="L70" s="6" t="s">
        <v>432</v>
      </c>
      <c r="M70" s="6">
        <v>0.32611000000000001</v>
      </c>
      <c r="N70" s="6" t="s">
        <v>433</v>
      </c>
      <c r="O70" s="6" t="s">
        <v>433</v>
      </c>
      <c r="P70" s="6">
        <v>1.7420036000000001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1.0702452522529999</v>
      </c>
      <c r="F72" s="6">
        <v>1.408898293567</v>
      </c>
      <c r="G72" s="6">
        <v>1.3323904452064559</v>
      </c>
      <c r="H72" s="6" t="s">
        <v>433</v>
      </c>
      <c r="I72" s="6" t="s">
        <v>432</v>
      </c>
      <c r="J72" s="6" t="s">
        <v>432</v>
      </c>
      <c r="K72" s="6" t="s">
        <v>432</v>
      </c>
      <c r="L72" s="6" t="s">
        <v>432</v>
      </c>
      <c r="M72" s="6">
        <v>107.734172925</v>
      </c>
      <c r="N72" s="6">
        <v>35.758224558172564</v>
      </c>
      <c r="O72" s="6">
        <v>1.0921880974051568</v>
      </c>
      <c r="P72" s="6">
        <v>0.87818820300428424</v>
      </c>
      <c r="Q72" s="6">
        <v>0.15534486828434016</v>
      </c>
      <c r="R72" s="6">
        <v>1.4455787906103745</v>
      </c>
      <c r="S72" s="6">
        <v>0.96623809406730665</v>
      </c>
      <c r="T72" s="6">
        <v>3.9292946256023189</v>
      </c>
      <c r="U72" s="6">
        <v>0.15261003100000001</v>
      </c>
      <c r="V72" s="6">
        <v>19.54690313137958</v>
      </c>
      <c r="W72" s="6">
        <v>70.437482753258735</v>
      </c>
      <c r="X72" s="6" t="s">
        <v>431</v>
      </c>
      <c r="Y72" s="6" t="s">
        <v>431</v>
      </c>
      <c r="Z72" s="6" t="s">
        <v>431</v>
      </c>
      <c r="AA72" s="6" t="s">
        <v>431</v>
      </c>
      <c r="AB72" s="6">
        <v>12.398736174490297</v>
      </c>
      <c r="AC72" s="6">
        <v>9.3842670000000003E-2</v>
      </c>
      <c r="AD72" s="6">
        <v>20.403754360000001</v>
      </c>
      <c r="AE72" s="60"/>
      <c r="AF72" s="26" t="s">
        <v>431</v>
      </c>
      <c r="AG72" s="26" t="s">
        <v>431</v>
      </c>
      <c r="AH72" s="26" t="s">
        <v>431</v>
      </c>
      <c r="AI72" s="26" t="s">
        <v>431</v>
      </c>
      <c r="AJ72" s="26" t="s">
        <v>431</v>
      </c>
      <c r="AK72" s="26">
        <v>13600.811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5.7028860000000001E-2</v>
      </c>
      <c r="O73" s="6">
        <v>1.732185E-3</v>
      </c>
      <c r="P73" s="6" t="s">
        <v>433</v>
      </c>
      <c r="Q73" s="6">
        <v>4.0417650000000001E-3</v>
      </c>
      <c r="R73" s="6">
        <v>1.110375E-3</v>
      </c>
      <c r="S73" s="6">
        <v>2.1763350000000002E-3</v>
      </c>
      <c r="T73" s="6">
        <v>5.3297999999999996E-4</v>
      </c>
      <c r="U73" s="6" t="s">
        <v>433</v>
      </c>
      <c r="V73" s="6">
        <v>0.27581715000000001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0.33771600000000002</v>
      </c>
      <c r="F74" s="6" t="s">
        <v>433</v>
      </c>
      <c r="G74" s="6">
        <v>2.9717810670000002</v>
      </c>
      <c r="H74" s="6" t="s">
        <v>433</v>
      </c>
      <c r="I74" s="6" t="s">
        <v>432</v>
      </c>
      <c r="J74" s="6" t="s">
        <v>432</v>
      </c>
      <c r="K74" s="6" t="s">
        <v>432</v>
      </c>
      <c r="L74" s="6" t="s">
        <v>432</v>
      </c>
      <c r="M74" s="6">
        <v>40.525919999999999</v>
      </c>
      <c r="N74" s="6" t="s">
        <v>433</v>
      </c>
      <c r="O74" s="6" t="s">
        <v>433</v>
      </c>
      <c r="P74" s="6" t="s">
        <v>433</v>
      </c>
      <c r="Q74" s="6" t="s">
        <v>433</v>
      </c>
      <c r="R74" s="6" t="s">
        <v>433</v>
      </c>
      <c r="S74" s="6" t="s">
        <v>433</v>
      </c>
      <c r="T74" s="6" t="s">
        <v>433</v>
      </c>
      <c r="U74" s="6" t="s">
        <v>433</v>
      </c>
      <c r="V74" s="6" t="s">
        <v>433</v>
      </c>
      <c r="W74" s="6">
        <v>3.6227800000000001</v>
      </c>
      <c r="X74" s="6">
        <v>1.28617245</v>
      </c>
      <c r="Y74" s="6">
        <v>1.2763557000000001</v>
      </c>
      <c r="Z74" s="6">
        <v>1.2763557000000001</v>
      </c>
      <c r="AA74" s="6">
        <v>0.15748245</v>
      </c>
      <c r="AB74" s="6">
        <v>3.9963663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0.34499999999999997</v>
      </c>
      <c r="H76" s="6" t="s">
        <v>433</v>
      </c>
      <c r="I76" s="6" t="s">
        <v>432</v>
      </c>
      <c r="J76" s="6" t="s">
        <v>432</v>
      </c>
      <c r="K76" s="6" t="s">
        <v>432</v>
      </c>
      <c r="L76" s="6" t="s">
        <v>432</v>
      </c>
      <c r="M76" s="6" t="s">
        <v>433</v>
      </c>
      <c r="N76" s="6">
        <v>7.5899999999999995E-2</v>
      </c>
      <c r="O76" s="6">
        <v>3.4499999999999999E-3</v>
      </c>
      <c r="P76" s="6" t="s">
        <v>433</v>
      </c>
      <c r="Q76" s="6">
        <v>2.07E-2</v>
      </c>
      <c r="R76" s="6" t="s">
        <v>433</v>
      </c>
      <c r="S76" s="6" t="s">
        <v>433</v>
      </c>
      <c r="T76" s="6" t="s">
        <v>433</v>
      </c>
      <c r="U76" s="6" t="s">
        <v>433</v>
      </c>
      <c r="V76" s="6">
        <v>3.4499999999999999E-3</v>
      </c>
      <c r="W76" s="6">
        <v>0.2208</v>
      </c>
      <c r="X76" s="6" t="s">
        <v>433</v>
      </c>
      <c r="Y76" s="6" t="s">
        <v>433</v>
      </c>
      <c r="Z76" s="6" t="s">
        <v>433</v>
      </c>
      <c r="AA76" s="6" t="s">
        <v>433</v>
      </c>
      <c r="AB76" s="6" t="s">
        <v>433</v>
      </c>
      <c r="AC76" s="6" t="s">
        <v>433</v>
      </c>
      <c r="AD76" s="6">
        <v>1.794E-4</v>
      </c>
      <c r="AE76" s="60"/>
      <c r="AF76" s="26" t="s">
        <v>431</v>
      </c>
      <c r="AG76" s="26" t="s">
        <v>431</v>
      </c>
      <c r="AH76" s="26" t="s">
        <v>431</v>
      </c>
      <c r="AI76" s="26" t="s">
        <v>431</v>
      </c>
      <c r="AJ76" s="26" t="s">
        <v>431</v>
      </c>
      <c r="AK76" s="26">
        <v>69</v>
      </c>
      <c r="AL76" s="49" t="s">
        <v>193</v>
      </c>
    </row>
    <row r="77" spans="1:38" s="2" customFormat="1" ht="26.25" customHeight="1" thickBot="1" x14ac:dyDescent="0.25">
      <c r="A77" s="70" t="s">
        <v>53</v>
      </c>
      <c r="B77" s="70" t="s">
        <v>194</v>
      </c>
      <c r="C77" s="71" t="s">
        <v>195</v>
      </c>
      <c r="D77" s="72"/>
      <c r="E77" s="6" t="s">
        <v>433</v>
      </c>
      <c r="F77" s="6" t="s">
        <v>433</v>
      </c>
      <c r="G77" s="6">
        <v>0.4301103</v>
      </c>
      <c r="H77" s="6" t="s">
        <v>433</v>
      </c>
      <c r="I77" s="6" t="s">
        <v>432</v>
      </c>
      <c r="J77" s="6" t="s">
        <v>432</v>
      </c>
      <c r="K77" s="6" t="s">
        <v>432</v>
      </c>
      <c r="L77" s="6" t="s">
        <v>432</v>
      </c>
      <c r="M77" s="6" t="s">
        <v>433</v>
      </c>
      <c r="N77" s="6">
        <v>9.2123010000000005E-2</v>
      </c>
      <c r="O77" s="6">
        <v>2.1974069999999998E-2</v>
      </c>
      <c r="P77" s="6">
        <v>0.1707558975</v>
      </c>
      <c r="Q77" s="6">
        <v>1.3819500000000001E-3</v>
      </c>
      <c r="R77" s="6" t="s">
        <v>433</v>
      </c>
      <c r="S77" s="6" t="s">
        <v>433</v>
      </c>
      <c r="T77" s="6" t="s">
        <v>433</v>
      </c>
      <c r="U77" s="6" t="s">
        <v>433</v>
      </c>
      <c r="V77" s="6">
        <v>1.836975</v>
      </c>
      <c r="W77" s="6">
        <v>1.6527149999999999</v>
      </c>
      <c r="X77" s="6" t="s">
        <v>433</v>
      </c>
      <c r="Y77" s="6" t="s">
        <v>433</v>
      </c>
      <c r="Z77" s="6" t="s">
        <v>433</v>
      </c>
      <c r="AA77" s="6" t="s">
        <v>433</v>
      </c>
      <c r="AB77" s="6" t="s">
        <v>433</v>
      </c>
      <c r="AC77" s="6" t="s">
        <v>433</v>
      </c>
      <c r="AD77" s="6">
        <v>4.2208170000000001E-4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1.1981718800000001</v>
      </c>
      <c r="H78" s="6" t="s">
        <v>433</v>
      </c>
      <c r="I78" s="6" t="s">
        <v>432</v>
      </c>
      <c r="J78" s="6" t="s">
        <v>432</v>
      </c>
      <c r="K78" s="6" t="s">
        <v>432</v>
      </c>
      <c r="L78" s="6" t="s">
        <v>432</v>
      </c>
      <c r="M78" s="6" t="s">
        <v>433</v>
      </c>
      <c r="N78" s="6">
        <v>2.8672759999999999</v>
      </c>
      <c r="O78" s="6">
        <v>0.1521807</v>
      </c>
      <c r="P78" s="6">
        <v>2.7119999999999998E-2</v>
      </c>
      <c r="Q78" s="6">
        <v>0.685608</v>
      </c>
      <c r="R78" s="6">
        <v>3.3105869999999999</v>
      </c>
      <c r="S78" s="6">
        <v>6.1302519999999996</v>
      </c>
      <c r="T78" s="6">
        <v>0.14088617000000001</v>
      </c>
      <c r="U78" s="6" t="s">
        <v>433</v>
      </c>
      <c r="V78" s="6">
        <v>1.26118</v>
      </c>
      <c r="W78" s="6">
        <v>1.3770264699999999</v>
      </c>
      <c r="X78" s="6" t="s">
        <v>433</v>
      </c>
      <c r="Y78" s="6" t="s">
        <v>433</v>
      </c>
      <c r="Z78" s="6" t="s">
        <v>433</v>
      </c>
      <c r="AA78" s="6" t="s">
        <v>433</v>
      </c>
      <c r="AB78" s="6" t="s">
        <v>433</v>
      </c>
      <c r="AC78" s="6" t="s">
        <v>433</v>
      </c>
      <c r="AD78" s="6">
        <v>1.02E-4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0.35386000000000001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66.767891413000001</v>
      </c>
      <c r="G82" s="6" t="s">
        <v>431</v>
      </c>
      <c r="H82" s="6" t="s">
        <v>431</v>
      </c>
      <c r="I82" s="6" t="s">
        <v>432</v>
      </c>
      <c r="J82" s="6" t="s">
        <v>432</v>
      </c>
      <c r="K82" s="6" t="s">
        <v>432</v>
      </c>
      <c r="L82" s="6" t="s">
        <v>432</v>
      </c>
      <c r="M82" s="6" t="s">
        <v>431</v>
      </c>
      <c r="N82" s="6" t="s">
        <v>431</v>
      </c>
      <c r="O82" s="6" t="s">
        <v>431</v>
      </c>
      <c r="P82" s="6">
        <v>0.21141937599999999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2.8619725630000001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1.6986027000000001E-2</v>
      </c>
      <c r="G84" s="6" t="s">
        <v>431</v>
      </c>
      <c r="H84" s="6" t="s">
        <v>431</v>
      </c>
      <c r="I84" s="6" t="s">
        <v>432</v>
      </c>
      <c r="J84" s="6" t="s">
        <v>432</v>
      </c>
      <c r="K84" s="6" t="s">
        <v>432</v>
      </c>
      <c r="L84" s="6" t="s">
        <v>432</v>
      </c>
      <c r="M84" s="6">
        <v>1.2412829999999999E-3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130661.730579437</v>
      </c>
      <c r="AL84" s="49" t="s">
        <v>412</v>
      </c>
    </row>
    <row r="85" spans="1:38" s="2" customFormat="1" ht="26.25" customHeight="1" thickBot="1" x14ac:dyDescent="0.25">
      <c r="A85" s="70" t="s">
        <v>208</v>
      </c>
      <c r="B85" s="76" t="s">
        <v>215</v>
      </c>
      <c r="C85" s="82" t="s">
        <v>403</v>
      </c>
      <c r="D85" s="72"/>
      <c r="E85" s="6" t="s">
        <v>431</v>
      </c>
      <c r="F85" s="6">
        <v>149.60765239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485.74471225172533</v>
      </c>
      <c r="AL85" s="49" t="s">
        <v>216</v>
      </c>
    </row>
    <row r="86" spans="1:38" s="2" customFormat="1" ht="26.25" customHeight="1" thickBot="1" x14ac:dyDescent="0.25">
      <c r="A86" s="70" t="s">
        <v>208</v>
      </c>
      <c r="B86" s="76" t="s">
        <v>217</v>
      </c>
      <c r="C86" s="80" t="s">
        <v>218</v>
      </c>
      <c r="D86" s="72"/>
      <c r="E86" s="6" t="s">
        <v>431</v>
      </c>
      <c r="F86" s="6">
        <v>31.951074178999999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69.458856909417989</v>
      </c>
      <c r="AL86" s="49" t="s">
        <v>219</v>
      </c>
    </row>
    <row r="87" spans="1:38" s="2" customFormat="1" ht="26.25" customHeight="1" thickBot="1" x14ac:dyDescent="0.25">
      <c r="A87" s="70" t="s">
        <v>208</v>
      </c>
      <c r="B87" s="76" t="s">
        <v>220</v>
      </c>
      <c r="C87" s="80" t="s">
        <v>221</v>
      </c>
      <c r="D87" s="72"/>
      <c r="E87" s="6" t="s">
        <v>431</v>
      </c>
      <c r="F87" s="6">
        <v>1.332827918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1.332827916366</v>
      </c>
      <c r="AL87" s="49" t="s">
        <v>219</v>
      </c>
    </row>
    <row r="88" spans="1:38" s="2" customFormat="1" ht="26.25" customHeight="1" thickBot="1" x14ac:dyDescent="0.25">
      <c r="A88" s="70" t="s">
        <v>208</v>
      </c>
      <c r="B88" s="76" t="s">
        <v>222</v>
      </c>
      <c r="C88" s="80" t="s">
        <v>223</v>
      </c>
      <c r="D88" s="72"/>
      <c r="E88" s="6" t="s">
        <v>433</v>
      </c>
      <c r="F88" s="6">
        <v>39.415115880000002</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14.001457404</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15.802120715999999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5.5639959122316663E-4</v>
      </c>
      <c r="Y90" s="6">
        <v>2.8084931747455078E-4</v>
      </c>
      <c r="Z90" s="6">
        <v>2.8084931747455078E-4</v>
      </c>
      <c r="AA90" s="6">
        <v>2.8084931747455078E-4</v>
      </c>
      <c r="AB90" s="6">
        <v>1.398947543646819E-3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3.4874399E-2</v>
      </c>
      <c r="F91" s="6">
        <v>9.2488905999999996E-2</v>
      </c>
      <c r="G91" s="6">
        <v>5.5486499999999996E-3</v>
      </c>
      <c r="H91" s="6">
        <v>7.9303499999999999E-2</v>
      </c>
      <c r="I91" s="6" t="s">
        <v>432</v>
      </c>
      <c r="J91" s="6" t="s">
        <v>432</v>
      </c>
      <c r="K91" s="6" t="s">
        <v>432</v>
      </c>
      <c r="L91" s="6" t="s">
        <v>432</v>
      </c>
      <c r="M91" s="6">
        <v>1.066057931</v>
      </c>
      <c r="N91" s="6">
        <v>1.4404419999999999E-3</v>
      </c>
      <c r="O91" s="6">
        <v>0.10319281700000001</v>
      </c>
      <c r="P91" s="6">
        <v>1.01E-7</v>
      </c>
      <c r="Q91" s="6">
        <v>2.4430000000000002E-6</v>
      </c>
      <c r="R91" s="6">
        <v>2.8663999999999999E-5</v>
      </c>
      <c r="S91" s="6">
        <v>0.104005869</v>
      </c>
      <c r="T91" s="6">
        <v>5.1650166999999997E-2</v>
      </c>
      <c r="U91" s="6" t="s">
        <v>433</v>
      </c>
      <c r="V91" s="6">
        <v>5.2072747000000003E-2</v>
      </c>
      <c r="W91" s="6">
        <v>1.9109278097243E-3</v>
      </c>
      <c r="X91" s="6">
        <v>2.1211298687939732E-3</v>
      </c>
      <c r="Y91" s="6">
        <v>8.5991751437593505E-4</v>
      </c>
      <c r="Z91" s="6">
        <v>8.5991751437593505E-4</v>
      </c>
      <c r="AA91" s="6">
        <v>8.5991751437593505E-4</v>
      </c>
      <c r="AB91" s="6">
        <v>4.7008824119217779E-3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1.1344110000000001</v>
      </c>
      <c r="F92" s="6">
        <v>2.4749310000000002</v>
      </c>
      <c r="G92" s="6">
        <v>2.2752520000000001</v>
      </c>
      <c r="H92" s="6" t="s">
        <v>433</v>
      </c>
      <c r="I92" s="6" t="s">
        <v>432</v>
      </c>
      <c r="J92" s="6" t="s">
        <v>432</v>
      </c>
      <c r="K92" s="6" t="s">
        <v>432</v>
      </c>
      <c r="L92" s="6" t="s">
        <v>432</v>
      </c>
      <c r="M92" s="6">
        <v>5.8432354999999996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1259.1079999999999</v>
      </c>
      <c r="AL92" s="49" t="s">
        <v>231</v>
      </c>
    </row>
    <row r="93" spans="1:38" s="2" customFormat="1" ht="26.25" customHeight="1" thickBot="1" x14ac:dyDescent="0.25">
      <c r="A93" s="70" t="s">
        <v>53</v>
      </c>
      <c r="B93" s="74" t="s">
        <v>232</v>
      </c>
      <c r="C93" s="71" t="s">
        <v>405</v>
      </c>
      <c r="D93" s="77"/>
      <c r="E93" s="6" t="s">
        <v>431</v>
      </c>
      <c r="F93" s="6">
        <v>20.325638361999999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6445.5204043103167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1617.7363860589801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2174.0030830000001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6.5231046000000001E-2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0.73758939899999998</v>
      </c>
      <c r="F99" s="6">
        <v>24.264412226000001</v>
      </c>
      <c r="G99" s="6" t="s">
        <v>431</v>
      </c>
      <c r="H99" s="6">
        <v>35.799933482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1330.7919999999999</v>
      </c>
      <c r="AL99" s="49" t="s">
        <v>245</v>
      </c>
    </row>
    <row r="100" spans="1:38" s="2" customFormat="1" ht="26.25" customHeight="1" thickBot="1" x14ac:dyDescent="0.25">
      <c r="A100" s="70" t="s">
        <v>243</v>
      </c>
      <c r="B100" s="70" t="s">
        <v>246</v>
      </c>
      <c r="C100" s="71" t="s">
        <v>408</v>
      </c>
      <c r="D100" s="84"/>
      <c r="E100" s="6">
        <v>0.94649356100000004</v>
      </c>
      <c r="F100" s="6">
        <v>14.456380669</v>
      </c>
      <c r="G100" s="6" t="s">
        <v>431</v>
      </c>
      <c r="H100" s="6">
        <v>26.999491568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3902.5430000000001</v>
      </c>
      <c r="AL100" s="49" t="s">
        <v>245</v>
      </c>
    </row>
    <row r="101" spans="1:38" s="2" customFormat="1" ht="26.25" customHeight="1" thickBot="1" x14ac:dyDescent="0.25">
      <c r="A101" s="70" t="s">
        <v>243</v>
      </c>
      <c r="B101" s="70" t="s">
        <v>247</v>
      </c>
      <c r="C101" s="71" t="s">
        <v>248</v>
      </c>
      <c r="D101" s="84"/>
      <c r="E101" s="6">
        <v>0.27802976400000001</v>
      </c>
      <c r="F101" s="6">
        <v>0.83071308600000004</v>
      </c>
      <c r="G101" s="6" t="s">
        <v>431</v>
      </c>
      <c r="H101" s="6">
        <v>8.1781240460000006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23017.996999999999</v>
      </c>
      <c r="AL101" s="49" t="s">
        <v>245</v>
      </c>
    </row>
    <row r="102" spans="1:38" s="2" customFormat="1" ht="26.25" customHeight="1" thickBot="1" x14ac:dyDescent="0.25">
      <c r="A102" s="70" t="s">
        <v>243</v>
      </c>
      <c r="B102" s="70" t="s">
        <v>249</v>
      </c>
      <c r="C102" s="71" t="s">
        <v>386</v>
      </c>
      <c r="D102" s="84"/>
      <c r="E102" s="6">
        <v>0.47159987799999997</v>
      </c>
      <c r="F102" s="6">
        <v>10.20951487</v>
      </c>
      <c r="G102" s="6" t="s">
        <v>431</v>
      </c>
      <c r="H102" s="6">
        <v>61.834954158000002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18712.263999999999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6.8515682999999994E-2</v>
      </c>
      <c r="F104" s="6">
        <v>0.136304912</v>
      </c>
      <c r="G104" s="6" t="s">
        <v>431</v>
      </c>
      <c r="H104" s="6">
        <v>1.652113494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2964.0230000000001</v>
      </c>
      <c r="AL104" s="49" t="s">
        <v>245</v>
      </c>
    </row>
    <row r="105" spans="1:38" s="2" customFormat="1" ht="26.25" customHeight="1" thickBot="1" x14ac:dyDescent="0.25">
      <c r="A105" s="70" t="s">
        <v>243</v>
      </c>
      <c r="B105" s="70" t="s">
        <v>254</v>
      </c>
      <c r="C105" s="71" t="s">
        <v>255</v>
      </c>
      <c r="D105" s="84"/>
      <c r="E105" s="6">
        <v>7.0816984999999999E-2</v>
      </c>
      <c r="F105" s="6">
        <v>0.30896991800000001</v>
      </c>
      <c r="G105" s="6" t="s">
        <v>431</v>
      </c>
      <c r="H105" s="6">
        <v>1.8654480819999999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240.56600001878479</v>
      </c>
      <c r="AL105" s="49" t="s">
        <v>245</v>
      </c>
    </row>
    <row r="106" spans="1:38" s="2" customFormat="1" ht="26.25" customHeight="1" thickBot="1" x14ac:dyDescent="0.25">
      <c r="A106" s="70" t="s">
        <v>243</v>
      </c>
      <c r="B106" s="70" t="s">
        <v>256</v>
      </c>
      <c r="C106" s="71" t="s">
        <v>257</v>
      </c>
      <c r="D106" s="84"/>
      <c r="E106" s="6">
        <v>9.7626770000000009E-3</v>
      </c>
      <c r="F106" s="6">
        <v>0.15885107800000001</v>
      </c>
      <c r="G106" s="6" t="s">
        <v>431</v>
      </c>
      <c r="H106" s="6">
        <v>0.34656015200000001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147.284000039772</v>
      </c>
      <c r="AL106" s="49" t="s">
        <v>245</v>
      </c>
    </row>
    <row r="107" spans="1:38" s="2" customFormat="1" ht="26.25" customHeight="1" thickBot="1" x14ac:dyDescent="0.25">
      <c r="A107" s="70" t="s">
        <v>243</v>
      </c>
      <c r="B107" s="70" t="s">
        <v>258</v>
      </c>
      <c r="C107" s="71" t="s">
        <v>379</v>
      </c>
      <c r="D107" s="84"/>
      <c r="E107" s="6">
        <v>0.53891014699999995</v>
      </c>
      <c r="F107" s="6">
        <v>1.5881101150000001</v>
      </c>
      <c r="G107" s="6" t="s">
        <v>431</v>
      </c>
      <c r="H107" s="6">
        <v>7.8240783900000004</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41905.821000000004</v>
      </c>
      <c r="AL107" s="49" t="s">
        <v>245</v>
      </c>
    </row>
    <row r="108" spans="1:38" s="2" customFormat="1" ht="26.25" customHeight="1" thickBot="1" x14ac:dyDescent="0.25">
      <c r="A108" s="70" t="s">
        <v>243</v>
      </c>
      <c r="B108" s="70" t="s">
        <v>259</v>
      </c>
      <c r="C108" s="71" t="s">
        <v>380</v>
      </c>
      <c r="D108" s="84"/>
      <c r="E108" s="6">
        <v>1.1042210610000001</v>
      </c>
      <c r="F108" s="6">
        <v>9.5728974129999997</v>
      </c>
      <c r="G108" s="6" t="s">
        <v>431</v>
      </c>
      <c r="H108" s="6">
        <v>23.235139032999999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72635.691999999995</v>
      </c>
      <c r="AL108" s="49" t="s">
        <v>245</v>
      </c>
    </row>
    <row r="109" spans="1:38" s="2" customFormat="1" ht="26.25" customHeight="1" thickBot="1" x14ac:dyDescent="0.25">
      <c r="A109" s="70" t="s">
        <v>243</v>
      </c>
      <c r="B109" s="70" t="s">
        <v>260</v>
      </c>
      <c r="C109" s="71" t="s">
        <v>381</v>
      </c>
      <c r="D109" s="84"/>
      <c r="E109" s="6">
        <v>9.3957842999999999E-2</v>
      </c>
      <c r="F109" s="6">
        <v>0.401968088</v>
      </c>
      <c r="G109" s="6" t="s">
        <v>431</v>
      </c>
      <c r="H109" s="6">
        <v>2.719831171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3981.0949999999998</v>
      </c>
      <c r="AL109" s="49" t="s">
        <v>245</v>
      </c>
    </row>
    <row r="110" spans="1:38" s="2" customFormat="1" ht="26.25" customHeight="1" thickBot="1" x14ac:dyDescent="0.25">
      <c r="A110" s="70" t="s">
        <v>243</v>
      </c>
      <c r="B110" s="70" t="s">
        <v>261</v>
      </c>
      <c r="C110" s="71" t="s">
        <v>382</v>
      </c>
      <c r="D110" s="84"/>
      <c r="E110" s="6">
        <v>0.38537145699999997</v>
      </c>
      <c r="F110" s="6">
        <v>1.6548945289999999</v>
      </c>
      <c r="G110" s="6" t="s">
        <v>431</v>
      </c>
      <c r="H110" s="6">
        <v>11.155785700999999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16400.151999999998</v>
      </c>
      <c r="AL110" s="49" t="s">
        <v>245</v>
      </c>
    </row>
    <row r="111" spans="1:38" s="2" customFormat="1" ht="26.25" customHeight="1" thickBot="1" x14ac:dyDescent="0.25">
      <c r="A111" s="70" t="s">
        <v>243</v>
      </c>
      <c r="B111" s="70" t="s">
        <v>262</v>
      </c>
      <c r="C111" s="71" t="s">
        <v>376</v>
      </c>
      <c r="D111" s="84"/>
      <c r="E111" s="6">
        <v>1.667209376</v>
      </c>
      <c r="F111" s="6">
        <v>1.0482917869999999</v>
      </c>
      <c r="G111" s="6" t="s">
        <v>431</v>
      </c>
      <c r="H111" s="6">
        <v>28.353502015</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14314.311</v>
      </c>
      <c r="AL111" s="49" t="s">
        <v>245</v>
      </c>
    </row>
    <row r="112" spans="1:38" s="2" customFormat="1" ht="26.25" customHeight="1" thickBot="1" x14ac:dyDescent="0.25">
      <c r="A112" s="70" t="s">
        <v>263</v>
      </c>
      <c r="B112" s="70" t="s">
        <v>264</v>
      </c>
      <c r="C112" s="71" t="s">
        <v>265</v>
      </c>
      <c r="D112" s="72"/>
      <c r="E112" s="6">
        <v>39.432127213000001</v>
      </c>
      <c r="F112" s="6" t="s">
        <v>431</v>
      </c>
      <c r="G112" s="6" t="s">
        <v>431</v>
      </c>
      <c r="H112" s="6">
        <v>112.932899187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985803180.4170872</v>
      </c>
      <c r="AL112" s="49" t="s">
        <v>418</v>
      </c>
    </row>
    <row r="113" spans="1:38" s="2" customFormat="1" ht="26.25" customHeight="1" thickBot="1" x14ac:dyDescent="0.25">
      <c r="A113" s="70" t="s">
        <v>263</v>
      </c>
      <c r="B113" s="85" t="s">
        <v>266</v>
      </c>
      <c r="C113" s="86" t="s">
        <v>267</v>
      </c>
      <c r="D113" s="72"/>
      <c r="E113" s="6">
        <v>17.882468234000001</v>
      </c>
      <c r="F113" s="6">
        <v>23.162625598000002</v>
      </c>
      <c r="G113" s="6" t="s">
        <v>431</v>
      </c>
      <c r="H113" s="6">
        <v>136.920546691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0.45213926999999998</v>
      </c>
      <c r="F114" s="6" t="s">
        <v>431</v>
      </c>
      <c r="G114" s="6" t="s">
        <v>431</v>
      </c>
      <c r="H114" s="6">
        <v>1.469452631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0.18524428000000001</v>
      </c>
      <c r="F115" s="6" t="s">
        <v>431</v>
      </c>
      <c r="G115" s="6" t="s">
        <v>431</v>
      </c>
      <c r="H115" s="6">
        <v>0.37048856099999999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10.275401277</v>
      </c>
      <c r="F116" s="6">
        <v>1.008668184</v>
      </c>
      <c r="G116" s="6" t="s">
        <v>431</v>
      </c>
      <c r="H116" s="6">
        <v>26.736893087999999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3.5066396649999998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9.2562281019999997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56.192672999999999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20.220512551999999</v>
      </c>
      <c r="F123" s="6">
        <v>34.386659508000001</v>
      </c>
      <c r="G123" s="6">
        <v>3.072840212</v>
      </c>
      <c r="H123" s="6">
        <v>20.624892792000001</v>
      </c>
      <c r="I123" s="6" t="s">
        <v>432</v>
      </c>
      <c r="J123" s="6" t="s">
        <v>432</v>
      </c>
      <c r="K123" s="6" t="s">
        <v>432</v>
      </c>
      <c r="L123" s="6" t="s">
        <v>432</v>
      </c>
      <c r="M123" s="6">
        <v>620.14406285600001</v>
      </c>
      <c r="N123" s="6">
        <v>0.59855483700000001</v>
      </c>
      <c r="O123" s="6">
        <v>5.2318824890000002</v>
      </c>
      <c r="P123" s="6">
        <v>0.98782057700000003</v>
      </c>
      <c r="Q123" s="6">
        <v>6.6602996999999997E-2</v>
      </c>
      <c r="R123" s="6">
        <v>0.84663478199999997</v>
      </c>
      <c r="S123" s="6">
        <v>0.49346289399999999</v>
      </c>
      <c r="T123" s="6">
        <v>0.33632195199999998</v>
      </c>
      <c r="U123" s="6">
        <v>0.22521706799999999</v>
      </c>
      <c r="V123" s="6">
        <v>4.9400841399999997</v>
      </c>
      <c r="W123" s="6">
        <v>4.2968526642958116</v>
      </c>
      <c r="X123" s="6">
        <v>10.685480300882803</v>
      </c>
      <c r="Y123" s="6">
        <v>14.662248637906401</v>
      </c>
      <c r="Z123" s="6">
        <v>5.8979349148142575</v>
      </c>
      <c r="AA123" s="6">
        <v>4.7641130088275361</v>
      </c>
      <c r="AB123" s="6">
        <v>36.009776862430996</v>
      </c>
      <c r="AC123" s="6" t="s">
        <v>431</v>
      </c>
      <c r="AD123" s="6" t="s">
        <v>431</v>
      </c>
      <c r="AE123" s="60"/>
      <c r="AF123" s="26" t="s">
        <v>431</v>
      </c>
      <c r="AG123" s="26" t="s">
        <v>431</v>
      </c>
      <c r="AH123" s="26" t="s">
        <v>431</v>
      </c>
      <c r="AI123" s="26" t="s">
        <v>431</v>
      </c>
      <c r="AJ123" s="26" t="s">
        <v>431</v>
      </c>
      <c r="AK123" s="26">
        <v>1452245.9055796117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9.909548455476317E-3</v>
      </c>
      <c r="F125" s="6">
        <v>2.8860356122493802</v>
      </c>
      <c r="G125" s="6" t="s">
        <v>431</v>
      </c>
      <c r="H125" s="6" t="s">
        <v>433</v>
      </c>
      <c r="I125" s="6" t="s">
        <v>432</v>
      </c>
      <c r="J125" s="6" t="s">
        <v>432</v>
      </c>
      <c r="K125" s="6" t="s">
        <v>432</v>
      </c>
      <c r="L125" s="6" t="s">
        <v>432</v>
      </c>
      <c r="M125" s="6">
        <v>0.18293457684023356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13796.109134557588</v>
      </c>
      <c r="AL125" s="49" t="s">
        <v>425</v>
      </c>
    </row>
    <row r="126" spans="1:38" s="2" customFormat="1" ht="26.25" customHeight="1" thickBot="1" x14ac:dyDescent="0.25">
      <c r="A126" s="70" t="s">
        <v>288</v>
      </c>
      <c r="B126" s="70" t="s">
        <v>291</v>
      </c>
      <c r="C126" s="71" t="s">
        <v>292</v>
      </c>
      <c r="D126" s="72"/>
      <c r="E126" s="6" t="s">
        <v>433</v>
      </c>
      <c r="F126" s="6" t="s">
        <v>433</v>
      </c>
      <c r="G126" s="6" t="s">
        <v>433</v>
      </c>
      <c r="H126" s="6">
        <v>0.19192398799999999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799.6832872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0.2379366</v>
      </c>
      <c r="F128" s="6">
        <v>2.6437399999999999E-3</v>
      </c>
      <c r="G128" s="6">
        <v>0.2247179</v>
      </c>
      <c r="H128" s="6" t="s">
        <v>433</v>
      </c>
      <c r="I128" s="6" t="s">
        <v>432</v>
      </c>
      <c r="J128" s="6" t="s">
        <v>432</v>
      </c>
      <c r="K128" s="6" t="s">
        <v>432</v>
      </c>
      <c r="L128" s="6" t="s">
        <v>432</v>
      </c>
      <c r="M128" s="6">
        <v>9.2530899999999999E-2</v>
      </c>
      <c r="N128" s="6">
        <v>7.6668459999999997E-3</v>
      </c>
      <c r="O128" s="6">
        <v>6.0806E-4</v>
      </c>
      <c r="P128" s="6">
        <v>0.3701236</v>
      </c>
      <c r="Q128" s="6">
        <v>8.1955999999999999E-4</v>
      </c>
      <c r="R128" s="6">
        <v>2.167867E-3</v>
      </c>
      <c r="S128" s="6">
        <v>1.8109619999999999E-3</v>
      </c>
      <c r="T128" s="6">
        <v>2.8552389999999999E-3</v>
      </c>
      <c r="U128" s="6">
        <v>1.546588E-3</v>
      </c>
      <c r="V128" s="6">
        <v>3.2385830000000002E-3</v>
      </c>
      <c r="W128" s="6">
        <v>46.265450000000001</v>
      </c>
      <c r="X128" s="6">
        <v>1.1103707999999999E-6</v>
      </c>
      <c r="Y128" s="6">
        <v>2.3661473000000002E-6</v>
      </c>
      <c r="Z128" s="6">
        <v>1.2557765E-6</v>
      </c>
      <c r="AA128" s="6">
        <v>1.5333692000000001E-6</v>
      </c>
      <c r="AB128" s="6">
        <v>6.2656638E-6</v>
      </c>
      <c r="AC128" s="6">
        <v>0.264374</v>
      </c>
      <c r="AD128" s="6">
        <v>6.6095000000000001E-2</v>
      </c>
      <c r="AE128" s="60"/>
      <c r="AF128" s="26" t="s">
        <v>431</v>
      </c>
      <c r="AG128" s="26" t="s">
        <v>431</v>
      </c>
      <c r="AH128" s="26" t="s">
        <v>431</v>
      </c>
      <c r="AI128" s="26" t="s">
        <v>431</v>
      </c>
      <c r="AJ128" s="26" t="s">
        <v>431</v>
      </c>
      <c r="AK128" s="26">
        <v>132.18700000000001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1.7915456E-2</v>
      </c>
      <c r="F131" s="6">
        <v>6.9671239999999999E-3</v>
      </c>
      <c r="G131" s="6">
        <v>8.7586700000000001E-4</v>
      </c>
      <c r="H131" s="6" t="s">
        <v>433</v>
      </c>
      <c r="I131" s="6" t="s">
        <v>432</v>
      </c>
      <c r="J131" s="6" t="s">
        <v>432</v>
      </c>
      <c r="K131" s="6" t="s">
        <v>432</v>
      </c>
      <c r="L131" s="6" t="s">
        <v>432</v>
      </c>
      <c r="M131" s="6">
        <v>1.492954E-2</v>
      </c>
      <c r="N131" s="6" t="s">
        <v>431</v>
      </c>
      <c r="O131" s="6">
        <v>1.194362E-3</v>
      </c>
      <c r="P131" s="6">
        <v>1.6123911000000001E-2</v>
      </c>
      <c r="Q131" s="6">
        <v>9.9510000000000001E-6</v>
      </c>
      <c r="R131" s="6">
        <v>1.5924799999999999E-4</v>
      </c>
      <c r="S131" s="6">
        <v>2.4484457000000001E-2</v>
      </c>
      <c r="T131" s="6">
        <v>2.9859079999999998E-3</v>
      </c>
      <c r="U131" s="6" t="s">
        <v>433</v>
      </c>
      <c r="V131" s="6" t="s">
        <v>433</v>
      </c>
      <c r="W131" s="6">
        <v>27.868487310330799</v>
      </c>
      <c r="X131" s="6">
        <v>7.0553136462824785E-8</v>
      </c>
      <c r="Y131" s="6">
        <v>1.5034536322817581E-7</v>
      </c>
      <c r="Z131" s="6">
        <v>7.9792236718382195E-8</v>
      </c>
      <c r="AA131" s="6">
        <v>9.7430520834088391E-8</v>
      </c>
      <c r="AB131" s="6">
        <v>3.9812124729044002E-7</v>
      </c>
      <c r="AC131" s="6">
        <v>0.99530399999999997</v>
      </c>
      <c r="AD131" s="6">
        <v>0.19905900000000001</v>
      </c>
      <c r="AE131" s="60"/>
      <c r="AF131" s="26" t="s">
        <v>431</v>
      </c>
      <c r="AG131" s="26" t="s">
        <v>431</v>
      </c>
      <c r="AH131" s="26" t="s">
        <v>431</v>
      </c>
      <c r="AI131" s="26" t="s">
        <v>431</v>
      </c>
      <c r="AJ131" s="26" t="s">
        <v>431</v>
      </c>
      <c r="AK131" s="26">
        <v>9.9530311822610003</v>
      </c>
      <c r="AL131" s="49" t="s">
        <v>300</v>
      </c>
    </row>
    <row r="132" spans="1:38" s="2" customFormat="1" ht="26.25" customHeight="1" thickBot="1" x14ac:dyDescent="0.25">
      <c r="A132" s="70" t="s">
        <v>288</v>
      </c>
      <c r="B132" s="74" t="s">
        <v>305</v>
      </c>
      <c r="C132" s="82" t="s">
        <v>306</v>
      </c>
      <c r="D132" s="72"/>
      <c r="E132" s="6">
        <v>0.11347863800000001</v>
      </c>
      <c r="F132" s="6">
        <v>2.1352141000000002E-2</v>
      </c>
      <c r="G132" s="6">
        <v>0.127096073</v>
      </c>
      <c r="H132" s="6" t="s">
        <v>433</v>
      </c>
      <c r="I132" s="6" t="s">
        <v>432</v>
      </c>
      <c r="J132" s="6" t="s">
        <v>432</v>
      </c>
      <c r="K132" s="6" t="s">
        <v>432</v>
      </c>
      <c r="L132" s="6" t="s">
        <v>432</v>
      </c>
      <c r="M132" s="6">
        <v>0.70356755199999998</v>
      </c>
      <c r="N132" s="6">
        <v>2.2695727489999999</v>
      </c>
      <c r="O132" s="6">
        <v>0.72626327899999998</v>
      </c>
      <c r="P132" s="6">
        <v>0.104400346</v>
      </c>
      <c r="Q132" s="6">
        <v>0.213339837</v>
      </c>
      <c r="R132" s="6">
        <v>0.63548036900000004</v>
      </c>
      <c r="S132" s="6">
        <v>1.8156581979999999</v>
      </c>
      <c r="T132" s="6">
        <v>0.36313163999999998</v>
      </c>
      <c r="U132" s="6">
        <v>6.8087180000000001E-3</v>
      </c>
      <c r="V132" s="6">
        <v>2.9958360270000002</v>
      </c>
      <c r="W132" s="6">
        <v>2.2695727477959999</v>
      </c>
      <c r="X132" s="6">
        <v>2.31496420275192E-5</v>
      </c>
      <c r="Y132" s="6">
        <v>3.1774018469144E-6</v>
      </c>
      <c r="Z132" s="6">
        <v>2.76887875231112E-5</v>
      </c>
      <c r="AA132" s="6">
        <v>4.5391454955919996E-6</v>
      </c>
      <c r="AB132" s="6">
        <v>5.85549768931368E-5</v>
      </c>
      <c r="AC132" s="6">
        <v>0.21334049999999999</v>
      </c>
      <c r="AD132" s="6">
        <v>0.20426150000000001</v>
      </c>
      <c r="AE132" s="60"/>
      <c r="AF132" s="26" t="s">
        <v>431</v>
      </c>
      <c r="AG132" s="26" t="s">
        <v>431</v>
      </c>
      <c r="AH132" s="26" t="s">
        <v>431</v>
      </c>
      <c r="AI132" s="26" t="s">
        <v>431</v>
      </c>
      <c r="AJ132" s="26" t="s">
        <v>431</v>
      </c>
      <c r="AK132" s="26">
        <v>38.835769121186352</v>
      </c>
      <c r="AL132" s="49" t="s">
        <v>414</v>
      </c>
    </row>
    <row r="133" spans="1:38" s="2" customFormat="1" ht="26.25" customHeight="1" thickBot="1" x14ac:dyDescent="0.25">
      <c r="A133" s="70" t="s">
        <v>288</v>
      </c>
      <c r="B133" s="74" t="s">
        <v>307</v>
      </c>
      <c r="C133" s="82" t="s">
        <v>308</v>
      </c>
      <c r="D133" s="72"/>
      <c r="E133" s="6">
        <v>1.0484919000000001E-2</v>
      </c>
      <c r="F133" s="6">
        <v>1.6521799999999999E-4</v>
      </c>
      <c r="G133" s="6">
        <v>1.436119E-3</v>
      </c>
      <c r="H133" s="6" t="s">
        <v>431</v>
      </c>
      <c r="I133" s="6" t="s">
        <v>432</v>
      </c>
      <c r="J133" s="6" t="s">
        <v>432</v>
      </c>
      <c r="K133" s="6" t="s">
        <v>432</v>
      </c>
      <c r="L133" s="6" t="s">
        <v>432</v>
      </c>
      <c r="M133" s="6" t="s">
        <v>435</v>
      </c>
      <c r="N133" s="6">
        <v>3.81648E-4</v>
      </c>
      <c r="O133" s="6">
        <v>6.3924999999999995E-5</v>
      </c>
      <c r="P133" s="6">
        <v>1.8936396000000001E-2</v>
      </c>
      <c r="Q133" s="6">
        <v>1.72972E-4</v>
      </c>
      <c r="R133" s="6">
        <v>1.7233400000000001E-4</v>
      </c>
      <c r="S133" s="6">
        <v>1.5797200000000001E-4</v>
      </c>
      <c r="T133" s="6">
        <v>2.2024999999999999E-4</v>
      </c>
      <c r="U133" s="6">
        <v>2.5138200000000003E-4</v>
      </c>
      <c r="V133" s="6">
        <v>2.034966E-3</v>
      </c>
      <c r="W133" s="6">
        <v>3.4314273000000001E-4</v>
      </c>
      <c r="X133" s="6">
        <v>1.67758668E-7</v>
      </c>
      <c r="Y133" s="6">
        <v>9.1631817900000003E-8</v>
      </c>
      <c r="Z133" s="6">
        <v>8.1845895600000004E-8</v>
      </c>
      <c r="AA133" s="6">
        <v>8.8835840099999999E-8</v>
      </c>
      <c r="AB133" s="6">
        <v>4.3007222160000002E-7</v>
      </c>
      <c r="AC133" s="6">
        <v>1.903E-3</v>
      </c>
      <c r="AD133" s="6">
        <v>5.2129999999999998E-3</v>
      </c>
      <c r="AE133" s="60"/>
      <c r="AF133" s="26" t="s">
        <v>431</v>
      </c>
      <c r="AG133" s="26" t="s">
        <v>431</v>
      </c>
      <c r="AH133" s="26" t="s">
        <v>431</v>
      </c>
      <c r="AI133" s="26" t="s">
        <v>431</v>
      </c>
      <c r="AJ133" s="26" t="s">
        <v>431</v>
      </c>
      <c r="AK133" s="26">
        <v>12708.99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15.784548086999999</v>
      </c>
      <c r="F135" s="6">
        <v>4.5365603730000004</v>
      </c>
      <c r="G135" s="6">
        <v>0.63780885799999998</v>
      </c>
      <c r="H135" s="6" t="s">
        <v>433</v>
      </c>
      <c r="I135" s="6" t="s">
        <v>432</v>
      </c>
      <c r="J135" s="6" t="s">
        <v>432</v>
      </c>
      <c r="K135" s="6" t="s">
        <v>432</v>
      </c>
      <c r="L135" s="6" t="s">
        <v>432</v>
      </c>
      <c r="M135" s="6">
        <v>199.30452762600001</v>
      </c>
      <c r="N135" s="6">
        <v>2.0809495029999998</v>
      </c>
      <c r="O135" s="6">
        <v>0.21741263599999999</v>
      </c>
      <c r="P135" s="6" t="s">
        <v>433</v>
      </c>
      <c r="Q135" s="6">
        <v>0.124235786</v>
      </c>
      <c r="R135" s="6">
        <v>3.1058948999999999E-2</v>
      </c>
      <c r="S135" s="6">
        <v>0.43482526999999999</v>
      </c>
      <c r="T135" s="6" t="s">
        <v>433</v>
      </c>
      <c r="U135" s="6">
        <v>9.3176845999999994E-2</v>
      </c>
      <c r="V135" s="6">
        <v>56.061400835000001</v>
      </c>
      <c r="W135" s="6">
        <v>31.058947830471791</v>
      </c>
      <c r="X135" s="6">
        <v>1.7393028178092382E-2</v>
      </c>
      <c r="Y135" s="6">
        <v>3.2611927833923214E-2</v>
      </c>
      <c r="Z135" s="6">
        <v>7.3920369756892618E-2</v>
      </c>
      <c r="AA135" s="6" t="s">
        <v>433</v>
      </c>
      <c r="AB135" s="6">
        <v>0.12392532576890822</v>
      </c>
      <c r="AC135" s="6" t="s">
        <v>433</v>
      </c>
      <c r="AD135" s="6" t="s">
        <v>431</v>
      </c>
      <c r="AE135" s="60"/>
      <c r="AF135" s="26" t="s">
        <v>431</v>
      </c>
      <c r="AG135" s="26" t="s">
        <v>431</v>
      </c>
      <c r="AH135" s="26" t="s">
        <v>431</v>
      </c>
      <c r="AI135" s="26" t="s">
        <v>431</v>
      </c>
      <c r="AJ135" s="26" t="s">
        <v>431</v>
      </c>
      <c r="AK135" s="26">
        <v>2174.1285222615479</v>
      </c>
      <c r="AL135" s="49" t="s">
        <v>412</v>
      </c>
    </row>
    <row r="136" spans="1:38" s="2" customFormat="1" ht="26.25" customHeight="1" thickBot="1" x14ac:dyDescent="0.25">
      <c r="A136" s="70" t="s">
        <v>288</v>
      </c>
      <c r="B136" s="70" t="s">
        <v>313</v>
      </c>
      <c r="C136" s="71" t="s">
        <v>314</v>
      </c>
      <c r="D136" s="72"/>
      <c r="E136" s="6">
        <v>7.3365899999999996E-3</v>
      </c>
      <c r="F136" s="6">
        <v>2.2511098E-2</v>
      </c>
      <c r="G136" s="6" t="s">
        <v>431</v>
      </c>
      <c r="H136" s="6" t="s">
        <v>433</v>
      </c>
      <c r="I136" s="6" t="s">
        <v>432</v>
      </c>
      <c r="J136" s="6" t="s">
        <v>432</v>
      </c>
      <c r="K136" s="6" t="s">
        <v>432</v>
      </c>
      <c r="L136" s="6" t="s">
        <v>432</v>
      </c>
      <c r="M136" s="6">
        <v>0.13544472499999999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814.19646258618695</v>
      </c>
      <c r="AL136" s="49" t="s">
        <v>416</v>
      </c>
    </row>
    <row r="137" spans="1:38" s="2" customFormat="1" ht="26.25" customHeight="1" thickBot="1" x14ac:dyDescent="0.25">
      <c r="A137" s="70" t="s">
        <v>288</v>
      </c>
      <c r="B137" s="70" t="s">
        <v>315</v>
      </c>
      <c r="C137" s="71" t="s">
        <v>316</v>
      </c>
      <c r="D137" s="72"/>
      <c r="E137" s="6">
        <v>3.189655E-3</v>
      </c>
      <c r="F137" s="6">
        <v>5.1022500550000002E-3</v>
      </c>
      <c r="G137" s="6" t="s">
        <v>431</v>
      </c>
      <c r="H137" s="6" t="s">
        <v>433</v>
      </c>
      <c r="I137" s="6" t="s">
        <v>432</v>
      </c>
      <c r="J137" s="6" t="s">
        <v>432</v>
      </c>
      <c r="K137" s="6" t="s">
        <v>432</v>
      </c>
      <c r="L137" s="6" t="s">
        <v>432</v>
      </c>
      <c r="M137" s="6">
        <v>5.8881480999999999E-2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540.66999999999996</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0.86068498699999996</v>
      </c>
      <c r="G139" s="6" t="s">
        <v>433</v>
      </c>
      <c r="H139" s="6">
        <v>0.103205165</v>
      </c>
      <c r="I139" s="6" t="s">
        <v>432</v>
      </c>
      <c r="J139" s="6" t="s">
        <v>432</v>
      </c>
      <c r="K139" s="6" t="s">
        <v>432</v>
      </c>
      <c r="L139" s="6" t="s">
        <v>432</v>
      </c>
      <c r="M139" s="6" t="s">
        <v>433</v>
      </c>
      <c r="N139" s="6">
        <v>7.6406140000000004E-3</v>
      </c>
      <c r="O139" s="6">
        <v>1.5317982000000001E-2</v>
      </c>
      <c r="P139" s="6">
        <v>1.5317982000000001E-2</v>
      </c>
      <c r="Q139" s="6">
        <v>2.4162429999999999E-2</v>
      </c>
      <c r="R139" s="6">
        <v>2.3083594999999998E-2</v>
      </c>
      <c r="S139" s="6">
        <v>5.4167861999999997E-2</v>
      </c>
      <c r="T139" s="6" t="s">
        <v>433</v>
      </c>
      <c r="U139" s="6" t="s">
        <v>433</v>
      </c>
      <c r="V139" s="6" t="s">
        <v>433</v>
      </c>
      <c r="W139" s="6">
        <v>26.60231906731606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641.34500000000003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1283.9941678675252</v>
      </c>
      <c r="F141" s="20">
        <f t="shared" ref="F141:AD141" si="0">SUM(F14:F140)</f>
        <v>925.8932067717584</v>
      </c>
      <c r="G141" s="20">
        <f t="shared" si="0"/>
        <v>1901.2727563606936</v>
      </c>
      <c r="H141" s="20">
        <f t="shared" si="0"/>
        <v>519.92837119181661</v>
      </c>
      <c r="I141" s="20">
        <f t="shared" si="0"/>
        <v>0</v>
      </c>
      <c r="J141" s="20">
        <f t="shared" si="0"/>
        <v>0</v>
      </c>
      <c r="K141" s="20">
        <f t="shared" si="0"/>
        <v>0</v>
      </c>
      <c r="L141" s="20">
        <f t="shared" si="0"/>
        <v>0</v>
      </c>
      <c r="M141" s="20">
        <f t="shared" si="0"/>
        <v>3580.1391750432704</v>
      </c>
      <c r="N141" s="20">
        <f t="shared" si="0"/>
        <v>1034.6844473859271</v>
      </c>
      <c r="O141" s="20">
        <f t="shared" si="0"/>
        <v>21.364895935941274</v>
      </c>
      <c r="P141" s="20">
        <f t="shared" si="0"/>
        <v>10.581287355132707</v>
      </c>
      <c r="Q141" s="20">
        <f t="shared" si="0"/>
        <v>9.3831344399325101</v>
      </c>
      <c r="R141" s="20">
        <f>SUM(R14:R140)</f>
        <v>27.835325998954964</v>
      </c>
      <c r="S141" s="20">
        <f t="shared" si="0"/>
        <v>89.529748153147949</v>
      </c>
      <c r="T141" s="20">
        <f t="shared" si="0"/>
        <v>171.14601102457726</v>
      </c>
      <c r="U141" s="20">
        <f t="shared" si="0"/>
        <v>6.4084447644676947</v>
      </c>
      <c r="V141" s="20">
        <f t="shared" si="0"/>
        <v>241.72132020525953</v>
      </c>
      <c r="W141" s="20">
        <f t="shared" si="0"/>
        <v>476.09185315542095</v>
      </c>
      <c r="X141" s="20">
        <f t="shared" si="0"/>
        <v>28.134171846192</v>
      </c>
      <c r="Y141" s="20">
        <f t="shared" si="0"/>
        <v>31.918562283246704</v>
      </c>
      <c r="Z141" s="20">
        <f t="shared" si="0"/>
        <v>13.814761487774474</v>
      </c>
      <c r="AA141" s="20">
        <f t="shared" si="0"/>
        <v>13.184225646056808</v>
      </c>
      <c r="AB141" s="20">
        <f t="shared" si="0"/>
        <v>99.450461131253405</v>
      </c>
      <c r="AC141" s="20">
        <f t="shared" si="0"/>
        <v>59.815776789127312</v>
      </c>
      <c r="AD141" s="20">
        <f t="shared" si="0"/>
        <v>2210.7645074274928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1283.9941678675252</v>
      </c>
      <c r="F152" s="14">
        <f t="shared" ref="F152:AD152" si="1">SUM(F$141, F$151, IF(AND(ISNUMBER(SEARCH($B$4,"AT|BE|CH|GB|IE|LT|LU|NL")),SUM(F$143:F$149)&gt;0),SUM(F$143:F$149)-SUM(F$27:F$33),0))</f>
        <v>925.8932067717584</v>
      </c>
      <c r="G152" s="14">
        <f t="shared" si="1"/>
        <v>1901.2727563606936</v>
      </c>
      <c r="H152" s="14">
        <f t="shared" si="1"/>
        <v>519.92837119181661</v>
      </c>
      <c r="I152" s="14">
        <f t="shared" si="1"/>
        <v>0</v>
      </c>
      <c r="J152" s="14">
        <f t="shared" si="1"/>
        <v>0</v>
      </c>
      <c r="K152" s="14">
        <f t="shared" si="1"/>
        <v>0</v>
      </c>
      <c r="L152" s="14">
        <f t="shared" si="1"/>
        <v>0</v>
      </c>
      <c r="M152" s="14">
        <f t="shared" si="1"/>
        <v>3580.1391750432704</v>
      </c>
      <c r="N152" s="14">
        <f t="shared" si="1"/>
        <v>1034.6844473859271</v>
      </c>
      <c r="O152" s="14">
        <f t="shared" si="1"/>
        <v>21.364895935941274</v>
      </c>
      <c r="P152" s="14">
        <f t="shared" si="1"/>
        <v>10.581287355132707</v>
      </c>
      <c r="Q152" s="14">
        <f t="shared" si="1"/>
        <v>9.3831344399325101</v>
      </c>
      <c r="R152" s="14">
        <f t="shared" si="1"/>
        <v>27.835325998954964</v>
      </c>
      <c r="S152" s="14">
        <f t="shared" si="1"/>
        <v>89.529748153147949</v>
      </c>
      <c r="T152" s="14">
        <f t="shared" si="1"/>
        <v>171.14601102457726</v>
      </c>
      <c r="U152" s="14">
        <f t="shared" si="1"/>
        <v>6.4084447644676947</v>
      </c>
      <c r="V152" s="14">
        <f t="shared" si="1"/>
        <v>241.72132020525953</v>
      </c>
      <c r="W152" s="14">
        <f t="shared" si="1"/>
        <v>476.09185315542095</v>
      </c>
      <c r="X152" s="14">
        <f t="shared" si="1"/>
        <v>28.134171846192</v>
      </c>
      <c r="Y152" s="14">
        <f t="shared" si="1"/>
        <v>31.918562283246704</v>
      </c>
      <c r="Z152" s="14">
        <f t="shared" si="1"/>
        <v>13.814761487774474</v>
      </c>
      <c r="AA152" s="14">
        <f t="shared" si="1"/>
        <v>13.184225646056808</v>
      </c>
      <c r="AB152" s="14">
        <f t="shared" si="1"/>
        <v>99.450461131253405</v>
      </c>
      <c r="AC152" s="14">
        <f t="shared" si="1"/>
        <v>59.815776789127312</v>
      </c>
      <c r="AD152" s="14">
        <f t="shared" si="1"/>
        <v>2210.7645074274928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1283.9941678675252</v>
      </c>
      <c r="F154" s="14">
        <f>SUM(F$141, F$153, -1 * IF(OR($B$6=2005,$B$6&gt;=2020),SUM(F$99:F$122),0), IF(AND(ISNUMBER(SEARCH($B$4,"AT|BE|CH|GB|IE|LT|LU|NL")),SUM(F$143:F$149)&gt;0),SUM(F$143:F$149)-SUM(F$27:F$33),0))</f>
        <v>925.8932067717584</v>
      </c>
      <c r="G154" s="14">
        <f>SUM(G$141, G$153, IF(AND(ISNUMBER(SEARCH($B$4,"AT|BE|CH|GB|IE|LT|LU|NL")),SUM(G$143:G$149)&gt;0),SUM(G$143:G$149)-SUM(G$27:G$33),0))</f>
        <v>1901.2727563606936</v>
      </c>
      <c r="H154" s="14">
        <f>SUM(H$141, H$153, IF(AND(ISNUMBER(SEARCH($B$4,"AT|BE|CH|GB|IE|LT|LU|NL")),SUM(H$143:H$149)&gt;0),SUM(H$143:H$149)-SUM(H$27:H$33),0))</f>
        <v>519.92837119181661</v>
      </c>
      <c r="I154" s="14">
        <f t="shared" ref="I154:AD154" si="2">SUM(I$141, I$153, IF(AND(ISNUMBER(SEARCH($B$4,"AT|BE|CH|GB|IE|LT|LU|NL")),SUM(I$143:I$149)&gt;0),SUM(I$143:I$149)-SUM(I$27:I$33),0))</f>
        <v>0</v>
      </c>
      <c r="J154" s="14">
        <f t="shared" si="2"/>
        <v>0</v>
      </c>
      <c r="K154" s="14">
        <f t="shared" si="2"/>
        <v>0</v>
      </c>
      <c r="L154" s="14">
        <f t="shared" si="2"/>
        <v>0</v>
      </c>
      <c r="M154" s="14">
        <f t="shared" si="2"/>
        <v>3580.1391750432704</v>
      </c>
      <c r="N154" s="14">
        <f t="shared" si="2"/>
        <v>1034.6844473859271</v>
      </c>
      <c r="O154" s="14">
        <f t="shared" si="2"/>
        <v>21.364895935941274</v>
      </c>
      <c r="P154" s="14">
        <f t="shared" si="2"/>
        <v>10.581287355132707</v>
      </c>
      <c r="Q154" s="14">
        <f t="shared" si="2"/>
        <v>9.3831344399325101</v>
      </c>
      <c r="R154" s="14">
        <f t="shared" si="2"/>
        <v>27.835325998954964</v>
      </c>
      <c r="S154" s="14">
        <f t="shared" si="2"/>
        <v>89.529748153147949</v>
      </c>
      <c r="T154" s="14">
        <f t="shared" si="2"/>
        <v>171.14601102457726</v>
      </c>
      <c r="U154" s="14">
        <f t="shared" si="2"/>
        <v>6.4084447644676947</v>
      </c>
      <c r="V154" s="14">
        <f t="shared" si="2"/>
        <v>241.72132020525953</v>
      </c>
      <c r="W154" s="14">
        <f t="shared" si="2"/>
        <v>476.09185315542095</v>
      </c>
      <c r="X154" s="14">
        <f t="shared" si="2"/>
        <v>28.134171846192</v>
      </c>
      <c r="Y154" s="14">
        <f t="shared" si="2"/>
        <v>31.918562283246704</v>
      </c>
      <c r="Z154" s="14">
        <f t="shared" si="2"/>
        <v>13.814761487774474</v>
      </c>
      <c r="AA154" s="14">
        <f t="shared" si="2"/>
        <v>13.184225646056808</v>
      </c>
      <c r="AB154" s="14">
        <f t="shared" si="2"/>
        <v>99.450461131253405</v>
      </c>
      <c r="AC154" s="14">
        <f t="shared" si="2"/>
        <v>59.815776789127312</v>
      </c>
      <c r="AD154" s="14">
        <f t="shared" si="2"/>
        <v>2210.7645074274928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20.651534076367113</v>
      </c>
      <c r="F157" s="23">
        <v>0.3789304449159665</v>
      </c>
      <c r="G157" s="23">
        <v>1.1985191146399126</v>
      </c>
      <c r="H157" s="23" t="s">
        <v>433</v>
      </c>
      <c r="I157" s="23" t="s">
        <v>432</v>
      </c>
      <c r="J157" s="23" t="s">
        <v>432</v>
      </c>
      <c r="K157" s="23" t="s">
        <v>432</v>
      </c>
      <c r="L157" s="23" t="s">
        <v>432</v>
      </c>
      <c r="M157" s="23">
        <v>2.9820193001590516</v>
      </c>
      <c r="N157" s="23">
        <v>4.2530305712758676E-4</v>
      </c>
      <c r="O157" s="23">
        <v>7.3965749065667269E-5</v>
      </c>
      <c r="P157" s="23">
        <v>3.2668205837336375E-3</v>
      </c>
      <c r="Q157" s="23">
        <v>1.4176768570919559E-4</v>
      </c>
      <c r="R157" s="23">
        <v>1.7258674781989027E-2</v>
      </c>
      <c r="S157" s="23">
        <v>1.0478481117636195E-2</v>
      </c>
      <c r="T157" s="23">
        <v>1.4176768570919559E-4</v>
      </c>
      <c r="U157" s="23">
        <v>1.4176768570919559E-4</v>
      </c>
      <c r="V157" s="23">
        <v>2.7120774657411331E-2</v>
      </c>
      <c r="W157" s="23" t="s">
        <v>433</v>
      </c>
      <c r="X157" s="23">
        <v>2.5911678349226688E-4</v>
      </c>
      <c r="Y157" s="23">
        <v>2.0456588218052143E-3</v>
      </c>
      <c r="Z157" s="23">
        <v>2.3184133187698015E-4</v>
      </c>
      <c r="AA157" s="23">
        <v>2.0456588300287625E-4</v>
      </c>
      <c r="AB157" s="23">
        <v>2.7411828201773375E-3</v>
      </c>
      <c r="AC157" s="23" t="s">
        <v>431</v>
      </c>
      <c r="AD157" s="23" t="s">
        <v>431</v>
      </c>
      <c r="AE157" s="63"/>
      <c r="AF157" s="23">
        <v>61638.124221389386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5.4397205806783813</v>
      </c>
      <c r="F158" s="23">
        <v>0.11129899080411181</v>
      </c>
      <c r="G158" s="23">
        <v>0.33640612092190525</v>
      </c>
      <c r="H158" s="23" t="s">
        <v>433</v>
      </c>
      <c r="I158" s="23" t="s">
        <v>432</v>
      </c>
      <c r="J158" s="23" t="s">
        <v>432</v>
      </c>
      <c r="K158" s="23" t="s">
        <v>432</v>
      </c>
      <c r="L158" s="23" t="s">
        <v>432</v>
      </c>
      <c r="M158" s="23">
        <v>1.1723037840666395</v>
      </c>
      <c r="N158" s="23">
        <v>1.1937611212507465E-4</v>
      </c>
      <c r="O158" s="23">
        <v>2.0761062978273851E-5</v>
      </c>
      <c r="P158" s="23">
        <v>9.1694694820709506E-4</v>
      </c>
      <c r="Q158" s="23">
        <v>3.9792037375024883E-5</v>
      </c>
      <c r="R158" s="23">
        <v>4.8442480282638988E-3</v>
      </c>
      <c r="S158" s="23">
        <v>2.9411505885887958E-3</v>
      </c>
      <c r="T158" s="23">
        <v>3.9792037375024883E-5</v>
      </c>
      <c r="U158" s="23">
        <v>3.9792037375024883E-5</v>
      </c>
      <c r="V158" s="23">
        <v>7.6123897587004122E-3</v>
      </c>
      <c r="W158" s="23" t="s">
        <v>433</v>
      </c>
      <c r="X158" s="23">
        <v>7.6107468048378709E-5</v>
      </c>
      <c r="Y158" s="23">
        <v>6.0084843335928017E-4</v>
      </c>
      <c r="Z158" s="23">
        <v>6.8096155410355449E-5</v>
      </c>
      <c r="AA158" s="23">
        <v>6.0084843577469085E-5</v>
      </c>
      <c r="AB158" s="23">
        <v>8.0513690039548335E-4</v>
      </c>
      <c r="AC158" s="23" t="s">
        <v>431</v>
      </c>
      <c r="AD158" s="23" t="s">
        <v>431</v>
      </c>
      <c r="AE158" s="63"/>
      <c r="AF158" s="23">
        <v>17300.885815228208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194.05929095100001</v>
      </c>
      <c r="F159" s="23">
        <v>4.5709291519999997</v>
      </c>
      <c r="G159" s="23">
        <v>197.63298870599999</v>
      </c>
      <c r="H159" s="23" t="s">
        <v>433</v>
      </c>
      <c r="I159" s="23" t="s">
        <v>432</v>
      </c>
      <c r="J159" s="23" t="s">
        <v>432</v>
      </c>
      <c r="K159" s="23" t="s">
        <v>432</v>
      </c>
      <c r="L159" s="23" t="s">
        <v>432</v>
      </c>
      <c r="M159" s="23">
        <v>9.6710082049999997</v>
      </c>
      <c r="N159" s="23">
        <v>0.45477647300000001</v>
      </c>
      <c r="O159" s="23">
        <v>4.8289272000000001E-2</v>
      </c>
      <c r="P159" s="23">
        <v>5.8375802999999997E-2</v>
      </c>
      <c r="Q159" s="23">
        <v>1.4905372910000001</v>
      </c>
      <c r="R159" s="23">
        <v>1.582072564</v>
      </c>
      <c r="S159" s="23">
        <v>3.1466825360000001</v>
      </c>
      <c r="T159" s="23">
        <v>69.697937331999995</v>
      </c>
      <c r="U159" s="23">
        <v>0.50451569900000004</v>
      </c>
      <c r="V159" s="23">
        <v>3.1999519190000001</v>
      </c>
      <c r="W159" s="23">
        <v>1.081843576310177</v>
      </c>
      <c r="X159" s="23">
        <v>1.1820154248109718E-2</v>
      </c>
      <c r="Y159" s="23">
        <v>6.9912272970998432E-2</v>
      </c>
      <c r="Z159" s="23">
        <v>4.8289269510098751E-2</v>
      </c>
      <c r="AA159" s="23">
        <v>1.9965029373639653E-2</v>
      </c>
      <c r="AB159" s="23">
        <v>0.14998672610284655</v>
      </c>
      <c r="AC159" s="23">
        <v>0.34306999999999999</v>
      </c>
      <c r="AD159" s="23">
        <v>1.2516799999999999</v>
      </c>
      <c r="AE159" s="63"/>
      <c r="AF159" s="23">
        <v>108725.80467876978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35.311925893000002</v>
      </c>
      <c r="F163" s="25">
        <v>93.290465123000004</v>
      </c>
      <c r="G163" s="25">
        <v>7.0491777439999996</v>
      </c>
      <c r="H163" s="25">
        <v>7.9463745960000001</v>
      </c>
      <c r="I163" s="25" t="s">
        <v>432</v>
      </c>
      <c r="J163" s="25" t="s">
        <v>432</v>
      </c>
      <c r="K163" s="25" t="s">
        <v>432</v>
      </c>
      <c r="L163" s="25" t="s">
        <v>432</v>
      </c>
      <c r="M163" s="25">
        <v>1009.2328662359999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2026-02-04T08:50:49Z</dcterms:modified>
</cp:coreProperties>
</file>