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showInkAnnotation="0" codeName="DieseArbeitsmappe"/>
  <xr:revisionPtr revIDLastSave="0" documentId="8_{4899FCDF-F5EF-476A-A57C-C0526A78C20D}" xr6:coauthVersionLast="47" xr6:coauthVersionMax="47" xr10:uidLastSave="{00000000-0000-0000-0000-000000000000}"/>
  <bookViews>
    <workbookView xWindow="-12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<sst xmlns="http://schemas.openxmlformats.org/spreadsheetml/2006/main" count="4153" uniqueCount="437">
  <si>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</si>
  <si>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</si>
  <si>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</si>
  <si>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</si>
  <si>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</si>
  <si>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</si>
  <si>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</si>
  <si>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</si>
  <si>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</si>
  <si>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</si>
  <si>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</si>
  <si>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</si>
  <si>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</si>
  <si>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</si>
  <si>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</si>
  <si>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</si>
  <si>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</si>
  <si>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</si>
  <si>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</si>
  <si>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</si>
  <si>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</si>
  <si>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</si>
  <si>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</si>
  <si>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</si>
  <si>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</si>
  <si>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</si>
  <si>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</si>
  <si>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</si>
  <si>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</si>
  <si>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</si>
  <si>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</si>
  <si>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</si>
  <si>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</si>
  <si>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</si>
  <si>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</si>
  <si>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</si>
  <si>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</si>
  <si>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</si>
  <si>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</si>
  <si>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</si>
  <si>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</si>
  <si>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</si>
  <si>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</si>
  <si>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</si>
  <si>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</si>
  <si>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</si>
  <si>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</si>
  <si>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</si>
  <si>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</si>
  <si>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</si>
  <si>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</si>
  <si>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</si>
  <si>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</si>
  <si>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</si>
  <si>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</si>
  <si>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</si>
  <si>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</si>
  <si>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</si>
  <si>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</si>
  <si>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</si>
  <si>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</si>
  <si>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</si>
  <si>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</si>
  <si>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</si>
  <si>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</si>
  <si>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</si>
  <si>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</si>
  <si>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</si>
  <si>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</si>
  <si>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</si>
  <si>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</si>
  <si>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</si>
  <si>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</si>
  <si>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</si>
  <si>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</si>
  <si>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</si>
  <si>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</si>
  <si>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</si>
  <si>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</si>
  <si>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</si>
  <si>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</si>
  <si>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</si>
  <si>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</si>
  <si>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</si>
  <si>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</si>
  <si>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</si>
  <si>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</si>
  <si>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</si>
  <si>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</si>
  <si>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</si>
  <si>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</si>
  <si>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</si>
  <si>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</si>
  <si>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</si>
  <si>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</si>
  <si>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</si>
  <si>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</si>
  <si>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</si>
  <si>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</si>
  <si>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</si>
  <si>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</si>
  <si>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</si>
  <si>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</si>
  <si>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</si>
  <si>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</si>
  <si>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</si>
  <si>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</si>
  <si>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</si>
  <si>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</si>
  <si>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</si>
  <si>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</si>
  <si>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</si>
  <si>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</si>
  <si>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</si>
  <si>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</si>
  <si>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</si>
  <si>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</si>
  <si>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</si>
  <si>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</si>
  <si>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</si>
  <si>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</si>
  <si>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</si>
  <si>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</si>
  <si>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</si>
  <si>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</si>
  <si>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</si>
  <si>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</si>
  <si>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</si>
  <si>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</si>
  <si>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</si>
  <si>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</si>
  <si>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</si>
  <si>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</si>
  <si>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</si>
  <si>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</si>
  <si>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</si>
  <si>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</si>
  <si>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</si>
  <si>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</si>
  <si>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</si>
  <si>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</si>
  <si>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</si>
  <si>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</si>
  <si>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</si>
  <si>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</si>
  <si>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</si>
  <si>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</si>
  <si>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</si>
  <si>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</si>
  <si>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</si>
  <si>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</si>
  <si>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</si>
  <si>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</si>
  <si>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</si>
  <si>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</si>
  <si>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</si>
  <si>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</si>
  <si>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</si>
  <si>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</si>
  <si>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</si>
  <si>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</si>
  <si>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</si>
  <si>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</si>
  <si>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</si>
  <si>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</si>
  <si>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</si>
  <si>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</si>
  <si>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</si>
  <si>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</si>
  <si>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</si>
  <si>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</si>
  <si>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</si>
  <si>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</si>
  <si>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</si>
  <si>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</si>
  <si>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</si>
  <si>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</si>
  <si>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</si>
  <si>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</si>
  <si>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</si>
  <si>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</si>
  <si>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</si>
  <si>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</si>
  <si>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</si>
  <si>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</si>
  <si>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</si>
  <si>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</si>
  <si>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</si>
  <si>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</si>
  <si>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</si>
  <si>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</si>
  <si>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</si>
  <si>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</si>
  <si>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</si>
  <si>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</si>
  <si>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</si>
  <si>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</si>
  <si>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</si>
  <si>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</si>
  <si>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</si>
  <si>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</si>
  <si>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</si>
  <si>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</si>
  <si>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</si>
  <si>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</si>
  <si>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</si>
  <si>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</si>
  <si>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</si>
  <si>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</si>
  <si>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</si>
  <si>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</si>
  <si>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</si>
  <si>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</si>
  <si>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</si>
  <si>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</si>
  <si>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</si>
  <si>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</si>
  <si>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</si>
  <si>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</si>
  <si>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</si>
  <si>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</si>
  <si>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</si>
  <si>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</si>
  <si>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</si>
  <si>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</si>
  <si>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</si>
  <si>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</si>
  <si>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</si>
  <si>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</si>
  <si>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</si>
  <si>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</si>
  <si>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</si>
  <si>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</si>
  <si>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</si>
  <si>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</si>
  <si>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</si>
  <si>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</si>
  <si>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</si>
  <si>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</si>
  <si>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</si>
  <si>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</si>
  <si>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</si>
  <si>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</si>
  <si>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</si>
  <si>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</si>
  <si>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</si>
  <si>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</si>
  <si>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</si>
  <si>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</si>
  <si>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</si>
  <si>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</si>
  <si>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</si>
  <si>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</si>
  <si>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</si>
  <si>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</si>
  <si>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</si>
  <si>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</si>
  <si>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</si>
  <si>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</si>
  <si>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</si>
  <si>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</si>
  <si>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</si>
  <si>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</si>
  <si>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</si>
  <si>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</si>
  <si>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</si>
  <si>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</si>
  <si>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</si>
  <si>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</si>
  <si>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</si>
  <si>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</si>
  <si>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</si>
  <si>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</si>
  <si>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</si>
  <si>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</si>
  <si>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</si>
  <si>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</si>
  <si>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</si>
  <si>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</si>
  <si>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</si>
  <si>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</si>
  <si>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</si>
  <si>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</si>
  <si>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</si>
  <si>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</si>
  <si>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</si>
  <si>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</si>
  <si>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</si>
  <si>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</si>
  <si>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</si>
  <si>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</si>
  <si>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</si>
  <si>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</si>
  <si>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</si>
  <si>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</si>
  <si>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</si>
  <si>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</si>
  <si>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</si>
  <si>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</si>
  <si>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</si>
  <si>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</si>
  <si>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</si>
  <si>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</si>
  <si>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</si>
  <si>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</si>
  <si>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</si>
  <si>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</si>
  <si>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</si>
  <si>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</si>
  <si>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</si>
  <si>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</si>
  <si>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</si>
  <si>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</si>
  <si>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</si>
  <si>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</si>
  <si>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</si>
  <si>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</si>
  <si>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</si>
  <si>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</si>
  <si>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</si>
  <si>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</si>
  <si>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</si>
  <si>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</si>
  <si>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</si>
  <si>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</si>
  <si>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</si>
  <si>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</si>
  <si>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</si>
  <si>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</si>
  <si>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</si>
  <si>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</si>
  <si>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</si>
  <si>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</si>
  <si>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</si>
  <si>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</si>
  <si>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</si>
  <si>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</si>
  <si>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</si>
  <si>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</si>
  <si>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</si>
  <si>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</si>
  <si>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</si>
  <si>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</si>
  <si>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</si>
  <si>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</si>
  <si>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</si>
  <si>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</si>
  <si>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</si>
  <si>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</si>
  <si>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</si>
  <si>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</si>
  <si>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</si>
  <si>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</si>
  <si>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</si>
  <si>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</si>
  <si>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</si>
  <si>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</si>
  <si>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</si>
  <si>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</si>
  <si>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</si>
  <si>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</si>
  <si>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</si>
  <si>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</si>
  <si>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</si>
  <si>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</si>
  <si>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</si>
  <si>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</si>
  <si>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</si>
  <si>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</si>
  <si>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</si>
  <si>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</si>
  <si>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</si>
  <si>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</si>
  <si>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</si>
  <si>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</si>
  <si>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</si>
  <si>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</si>
  <si>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</si>
  <si>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</si>
  <si>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</si>
  <si>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</si>
  <si>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</si>
  <si>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</si>
  <si>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</si>
  <si>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</si>
  <si>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</si>
  <si>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</si>
  <si>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</si>
  <si>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</si>
  <si>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</si>
  <si>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</si>
  <si>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</si>
  <si>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</si>
  <si>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</si>
  <si>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</si>
  <si>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</si>
  <si>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</si>
  <si>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</si>
  <si>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</si>
  <si>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</si>
  <si>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</si>
  <si>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</si>
  <si>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</si>
  <si>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</si>
  <si>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</si>
  <si>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</si>
  <si>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</si>
  <si>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</si>
  <si>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</si>
  <si>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</si>
  <si>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</si>
  <si>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</si>
  <si>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</si>
  <si>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</si>
  <si>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</si>
  <si>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</si>
  <si>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</si>
  <si>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</si>
  <si>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</si>
  <si>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</si>
  <si>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</si>
  <si>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</si>
  <si>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</si>
  <si>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</si>
  <si>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</si>
  <si>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</si>
  <si>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</si>
  <si>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</si>
  <si>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</si>
  <si>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13.02.2026</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</si>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</sst>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13.02.2026: 1990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208.03654775424346</v>
      </c>
      <c r="F14" s="6">
        <v>0.75871040868799111</v>
      </c>
      <c r="G14" s="6">
        <v>1407.3610630883782</v>
      </c>
      <c r="H14" s="6" t="s">
        <v>431</v>
      </c>
      <c r="I14" s="6" t="s">
        <v>432</v>
      </c>
      <c r="J14" s="6" t="s">
        <v>432</v>
      </c>
      <c r="K14" s="6" t="s">
        <v>432</v>
      </c>
      <c r="L14" s="6" t="s">
        <v>432</v>
      </c>
      <c r="M14" s="6">
        <v>6.6108413164070265</v>
      </c>
      <c r="N14" s="6">
        <v>2.8604363599419114</v>
      </c>
      <c r="O14" s="6">
        <v>1.2372194013053941</v>
      </c>
      <c r="P14" s="6">
        <v>3.3787371028682269</v>
      </c>
      <c r="Q14" s="6">
        <v>3.2323902494692525</v>
      </c>
      <c r="R14" s="6">
        <v>5.1070787539628473</v>
      </c>
      <c r="S14" s="6">
        <v>5.6347832324503289</v>
      </c>
      <c r="T14" s="6">
        <v>38.20064919703276</v>
      </c>
      <c r="U14" s="6">
        <v>1.3941329253108037</v>
      </c>
      <c r="V14" s="6">
        <v>16.17821484180191</v>
      </c>
      <c r="W14" s="6">
        <v>133.83483043221472</v>
      </c>
      <c r="X14" s="6">
        <v>1.5322350680870994E-3</v>
      </c>
      <c r="Y14" s="6">
        <v>2.3684941848444777E-2</v>
      </c>
      <c r="Z14" s="6">
        <v>1.8007799209149234E-2</v>
      </c>
      <c r="AA14" s="6">
        <v>2.3561639006615454E-3</v>
      </c>
      <c r="AB14" s="6">
        <v>4.5581139566294601E-2</v>
      </c>
      <c r="AC14" s="6">
        <v>0.74148800000000004</v>
      </c>
      <c r="AD14" s="6">
        <v>0.18727098227789729</v>
      </c>
      <c r="AE14" s="60"/>
      <c r="AF14" s="26">
        <v>39928.212834400001</v>
      </c>
      <c r="AG14" s="26">
        <v>581240.08045000001</v>
      </c>
      <c r="AH14" s="26">
        <v>7450.0437259999999</v>
      </c>
      <c r="AI14" s="26">
        <v>3261.209455035073</v>
      </c>
      <c r="AJ14" s="26">
        <v>1284.69469392</v>
      </c>
      <c r="AK14" s="26" t="s">
        <v>431</v>
      </c>
      <c r="AL14" s="49" t="s">
        <v>49</v>
      </c>
    </row>
    <row r="15" spans="1:38" s="1" customFormat="1" ht="26.25" customHeight="1" thickBot="1" x14ac:dyDescent="0.25">
      <c r="A15" s="70" t="s">
        <v>53</v>
      </c>
      <c r="B15" s="70" t="s">
        <v>54</v>
      </c>
      <c r="C15" s="71" t="s">
        <v>55</v>
      </c>
      <c r="D15" s="72"/>
      <c r="E15" s="6">
        <v>19.662918027451337</v>
      </c>
      <c r="F15" s="6">
        <v>0.36033067850235673</v>
      </c>
      <c r="G15" s="6">
        <v>125.54548</v>
      </c>
      <c r="H15" s="6" t="s">
        <v>433</v>
      </c>
      <c r="I15" s="6" t="s">
        <v>432</v>
      </c>
      <c r="J15" s="6" t="s">
        <v>432</v>
      </c>
      <c r="K15" s="6" t="s">
        <v>432</v>
      </c>
      <c r="L15" s="6" t="s">
        <v>432</v>
      </c>
      <c r="M15" s="6">
        <v>2.2618705631060694</v>
      </c>
      <c r="N15" s="6">
        <v>0.45319992868325354</v>
      </c>
      <c r="O15" s="6">
        <v>0.25038914299986781</v>
      </c>
      <c r="P15" s="6">
        <v>5.0125496165722976E-2</v>
      </c>
      <c r="Q15" s="6">
        <v>0.31361810688137298</v>
      </c>
      <c r="R15" s="6">
        <v>1.5641098251354471</v>
      </c>
      <c r="S15" s="6">
        <v>1.1027520893610616</v>
      </c>
      <c r="T15" s="6">
        <v>56.146100259440956</v>
      </c>
      <c r="U15" s="6">
        <v>0.27120726876608836</v>
      </c>
      <c r="V15" s="6">
        <v>4.8145266682223555</v>
      </c>
      <c r="W15" s="6">
        <v>0.17980506692584397</v>
      </c>
      <c r="X15" s="6">
        <v>5.0348721440974397E-5</v>
      </c>
      <c r="Y15" s="6">
        <v>3.5181375482701261E-4</v>
      </c>
      <c r="Z15" s="6">
        <v>4.7744554940135601E-5</v>
      </c>
      <c r="AA15" s="6">
        <v>4.7744554940135601E-5</v>
      </c>
      <c r="AB15" s="6">
        <v>4.9765121907683664E-4</v>
      </c>
      <c r="AC15" s="6" t="s">
        <v>431</v>
      </c>
      <c r="AD15" s="6" t="s">
        <v>431</v>
      </c>
      <c r="AE15" s="60"/>
      <c r="AF15" s="26">
        <v>147059.16654999999</v>
      </c>
      <c r="AG15" s="26" t="s">
        <v>434</v>
      </c>
      <c r="AH15" s="26">
        <v>819.70349999999996</v>
      </c>
      <c r="AI15" s="26" t="s">
        <v>434</v>
      </c>
      <c r="AJ15" s="26" t="s">
        <v>431</v>
      </c>
      <c r="AK15" s="26" t="s">
        <v>431</v>
      </c>
      <c r="AL15" s="49" t="s">
        <v>49</v>
      </c>
    </row>
    <row r="16" spans="1:38" s="1" customFormat="1" ht="26.25" customHeight="1" thickBot="1" x14ac:dyDescent="0.25">
      <c r="A16" s="70" t="s">
        <v>53</v>
      </c>
      <c r="B16" s="70" t="s">
        <v>56</v>
      </c>
      <c r="C16" s="71" t="s">
        <v>57</v>
      </c>
      <c r="D16" s="72"/>
      <c r="E16" s="6">
        <v>6.2272125963372096</v>
      </c>
      <c r="F16" s="6">
        <v>0.50902404677112145</v>
      </c>
      <c r="G16" s="6">
        <v>10.928154680753185</v>
      </c>
      <c r="H16" s="6">
        <v>8.0814999999999998E-2</v>
      </c>
      <c r="I16" s="6" t="s">
        <v>432</v>
      </c>
      <c r="J16" s="6" t="s">
        <v>432</v>
      </c>
      <c r="K16" s="6" t="s">
        <v>432</v>
      </c>
      <c r="L16" s="6" t="s">
        <v>432</v>
      </c>
      <c r="M16" s="6">
        <v>3.0694717398986184</v>
      </c>
      <c r="N16" s="6">
        <v>0.62951976729951697</v>
      </c>
      <c r="O16" s="6">
        <v>1.1689455607423993E-2</v>
      </c>
      <c r="P16" s="6">
        <v>5.0543351607423993E-2</v>
      </c>
      <c r="Q16" s="6">
        <v>2.6429740607423993E-2</v>
      </c>
      <c r="R16" s="6">
        <v>0.21836586116917245</v>
      </c>
      <c r="S16" s="6">
        <v>0.12839116612229853</v>
      </c>
      <c r="T16" s="6">
        <v>0.24992478912229854</v>
      </c>
      <c r="U16" s="6">
        <v>9.7409679999999992E-3</v>
      </c>
      <c r="V16" s="6">
        <v>1.1009694094639169</v>
      </c>
      <c r="W16" s="6">
        <v>0.41940373994175001</v>
      </c>
      <c r="X16" s="6">
        <v>9.843141310719157E-2</v>
      </c>
      <c r="Y16" s="6">
        <v>7.0669683856525334E-2</v>
      </c>
      <c r="Z16" s="6">
        <v>3.7268473393128138E-2</v>
      </c>
      <c r="AA16" s="6">
        <v>2.486772439092854E-2</v>
      </c>
      <c r="AB16" s="6">
        <v>0.23124112104377359</v>
      </c>
      <c r="AC16" s="6">
        <v>2.9789999999999999E-3</v>
      </c>
      <c r="AD16" s="6" t="s">
        <v>431</v>
      </c>
      <c r="AE16" s="60"/>
      <c r="AF16" s="26">
        <v>2553.6469999999999</v>
      </c>
      <c r="AG16" s="26">
        <v>15775.608969208139</v>
      </c>
      <c r="AH16" s="26">
        <v>1624.2119634999999</v>
      </c>
      <c r="AI16" s="26" t="s">
        <v>431</v>
      </c>
      <c r="AJ16" s="26" t="s">
        <v>431</v>
      </c>
      <c r="AK16" s="26" t="s">
        <v>431</v>
      </c>
      <c r="AL16" s="49" t="s">
        <v>49</v>
      </c>
    </row>
    <row r="17" spans="1:38" s="2" customFormat="1" ht="26.25" customHeight="1" thickBot="1" x14ac:dyDescent="0.25">
      <c r="A17" s="70" t="s">
        <v>53</v>
      </c>
      <c r="B17" s="70" t="s">
        <v>58</v>
      </c>
      <c r="C17" s="71" t="s">
        <v>59</v>
      </c>
      <c r="D17" s="72"/>
      <c r="E17" s="6">
        <v>10.789022683723889</v>
      </c>
      <c r="F17" s="6">
        <v>0.14409987608321786</v>
      </c>
      <c r="G17" s="6">
        <v>28.287073463867628</v>
      </c>
      <c r="H17" s="6" t="s">
        <v>433</v>
      </c>
      <c r="I17" s="6" t="s">
        <v>432</v>
      </c>
      <c r="J17" s="6" t="s">
        <v>432</v>
      </c>
      <c r="K17" s="6" t="s">
        <v>432</v>
      </c>
      <c r="L17" s="6" t="s">
        <v>432</v>
      </c>
      <c r="M17" s="6">
        <v>130.13588390938926</v>
      </c>
      <c r="N17" s="6">
        <v>4.9532935659980515</v>
      </c>
      <c r="O17" s="6">
        <v>9.6957349753319641E-2</v>
      </c>
      <c r="P17" s="6">
        <v>2.6033625948805209E-2</v>
      </c>
      <c r="Q17" s="6">
        <v>0.22501855888058978</v>
      </c>
      <c r="R17" s="6">
        <v>0.89044396832395012</v>
      </c>
      <c r="S17" s="6">
        <v>6.1490552643488183E-2</v>
      </c>
      <c r="T17" s="6">
        <v>1.857981901751089</v>
      </c>
      <c r="U17" s="6">
        <v>4.6957350496596342E-2</v>
      </c>
      <c r="V17" s="6">
        <v>3.6806267231080896</v>
      </c>
      <c r="W17" s="6">
        <v>0.9752752967907945</v>
      </c>
      <c r="X17" s="6">
        <v>3.7806622771848687E-2</v>
      </c>
      <c r="Y17" s="6">
        <v>5.4123342868920656E-2</v>
      </c>
      <c r="Z17" s="6">
        <v>2.8279437170923408E-2</v>
      </c>
      <c r="AA17" s="6">
        <v>2.1047558040809124E-2</v>
      </c>
      <c r="AB17" s="6">
        <v>0.14125696082096484</v>
      </c>
      <c r="AC17" s="6">
        <v>1.344608958134E-2</v>
      </c>
      <c r="AD17" s="6">
        <v>0.40714083247250599</v>
      </c>
      <c r="AE17" s="60"/>
      <c r="AF17" s="26">
        <v>14108.113849970003</v>
      </c>
      <c r="AG17" s="26">
        <v>44540.315427126669</v>
      </c>
      <c r="AH17" s="26">
        <v>14437.964216320001</v>
      </c>
      <c r="AI17" s="26" t="s">
        <v>431</v>
      </c>
      <c r="AJ17" s="26" t="s">
        <v>434</v>
      </c>
      <c r="AK17" s="26" t="s">
        <v>431</v>
      </c>
      <c r="AL17" s="49" t="s">
        <v>49</v>
      </c>
    </row>
    <row r="18" spans="1:38" s="2" customFormat="1" ht="26.25" customHeight="1" thickBot="1" x14ac:dyDescent="0.25">
      <c r="A18" s="70" t="s">
        <v>53</v>
      </c>
      <c r="B18" s="70" t="s">
        <v>60</v>
      </c>
      <c r="C18" s="71" t="s">
        <v>61</v>
      </c>
      <c r="D18" s="72"/>
      <c r="E18" s="6">
        <v>3.3885143241360454</v>
      </c>
      <c r="F18" s="6">
        <v>5.8535171253666828E-2</v>
      </c>
      <c r="G18" s="6">
        <v>18.489652215299774</v>
      </c>
      <c r="H18" s="6" t="s">
        <v>433</v>
      </c>
      <c r="I18" s="6" t="s">
        <v>432</v>
      </c>
      <c r="J18" s="6" t="s">
        <v>432</v>
      </c>
      <c r="K18" s="6" t="s">
        <v>432</v>
      </c>
      <c r="L18" s="6" t="s">
        <v>432</v>
      </c>
      <c r="M18" s="6">
        <v>0.73211485458213021</v>
      </c>
      <c r="N18" s="6">
        <v>9.9476829094522518E-2</v>
      </c>
      <c r="O18" s="6">
        <v>8.8611439668334121E-3</v>
      </c>
      <c r="P18" s="6">
        <v>7.6430830740911379E-3</v>
      </c>
      <c r="Q18" s="6">
        <v>2.9872814850511378E-2</v>
      </c>
      <c r="R18" s="6">
        <v>4.0639911373666827E-2</v>
      </c>
      <c r="S18" s="6">
        <v>4.582800661774479E-2</v>
      </c>
      <c r="T18" s="6">
        <v>1.9060072094198501</v>
      </c>
      <c r="U18" s="6">
        <v>1.5144016684855688E-2</v>
      </c>
      <c r="V18" s="6">
        <v>0.70209970103522801</v>
      </c>
      <c r="W18" s="6">
        <v>8.3086896513666825E-2</v>
      </c>
      <c r="X18" s="6">
        <v>7.4247949808875996E-3</v>
      </c>
      <c r="Y18" s="6">
        <v>9.7394479631400001E-3</v>
      </c>
      <c r="Z18" s="6">
        <v>5.1463349833668001E-3</v>
      </c>
      <c r="AA18" s="6">
        <v>3.4750077457099998E-3</v>
      </c>
      <c r="AB18" s="6">
        <v>2.5785585673104398E-2</v>
      </c>
      <c r="AC18" s="6">
        <v>6.7400000000000001E-4</v>
      </c>
      <c r="AD18" s="6">
        <v>9.6831E-2</v>
      </c>
      <c r="AE18" s="60"/>
      <c r="AF18" s="26">
        <v>11572.41329652571</v>
      </c>
      <c r="AG18" s="26">
        <v>1714.6089953908281</v>
      </c>
      <c r="AH18" s="26">
        <v>1330.5829796800001</v>
      </c>
      <c r="AI18" s="26" t="s">
        <v>431</v>
      </c>
      <c r="AJ18" s="26" t="s">
        <v>434</v>
      </c>
      <c r="AK18" s="26" t="s">
        <v>431</v>
      </c>
      <c r="AL18" s="49" t="s">
        <v>49</v>
      </c>
    </row>
    <row r="19" spans="1:38" s="2" customFormat="1" ht="26.25" customHeight="1" thickBot="1" x14ac:dyDescent="0.25">
      <c r="A19" s="70" t="s">
        <v>53</v>
      </c>
      <c r="B19" s="70" t="s">
        <v>62</v>
      </c>
      <c r="C19" s="71" t="s">
        <v>63</v>
      </c>
      <c r="D19" s="72"/>
      <c r="E19" s="6">
        <v>6.6291788727554417</v>
      </c>
      <c r="F19" s="6">
        <v>0.33007860289820529</v>
      </c>
      <c r="G19" s="6">
        <v>47.297556157152123</v>
      </c>
      <c r="H19" s="6" t="s">
        <v>433</v>
      </c>
      <c r="I19" s="6" t="s">
        <v>432</v>
      </c>
      <c r="J19" s="6" t="s">
        <v>432</v>
      </c>
      <c r="K19" s="6" t="s">
        <v>432</v>
      </c>
      <c r="L19" s="6" t="s">
        <v>432</v>
      </c>
      <c r="M19" s="6">
        <v>2.8363341663069961</v>
      </c>
      <c r="N19" s="6">
        <v>0.49537784480902342</v>
      </c>
      <c r="O19" s="6">
        <v>1.6314260370075252E-2</v>
      </c>
      <c r="P19" s="6">
        <v>2.8167319078025218E-2</v>
      </c>
      <c r="Q19" s="6">
        <v>8.2980884410008171E-2</v>
      </c>
      <c r="R19" s="6">
        <v>0.64692061360404451</v>
      </c>
      <c r="S19" s="6">
        <v>0.15460309060166114</v>
      </c>
      <c r="T19" s="6">
        <v>6.2270807658329685</v>
      </c>
      <c r="U19" s="6">
        <v>0.1352706380497416</v>
      </c>
      <c r="V19" s="6">
        <v>0.56234433851328114</v>
      </c>
      <c r="W19" s="6">
        <v>0.52438786959319728</v>
      </c>
      <c r="X19" s="6">
        <v>4.8124393169135908E-2</v>
      </c>
      <c r="Y19" s="6">
        <v>8.3244430293251251E-2</v>
      </c>
      <c r="Z19" s="6">
        <v>4.2420040400163873E-2</v>
      </c>
      <c r="AA19" s="6">
        <v>3.7860490012460751E-2</v>
      </c>
      <c r="AB19" s="6">
        <v>0.21164935395689202</v>
      </c>
      <c r="AC19" s="6">
        <v>3.9261912949197501E-2</v>
      </c>
      <c r="AD19" s="6">
        <v>0.24969766869405879</v>
      </c>
      <c r="AE19" s="60"/>
      <c r="AF19" s="26">
        <v>35567.927596283633</v>
      </c>
      <c r="AG19" s="26">
        <v>7191.7333269989886</v>
      </c>
      <c r="AH19" s="26">
        <v>33054.46423026397</v>
      </c>
      <c r="AI19" s="26" t="s">
        <v>431</v>
      </c>
      <c r="AJ19" s="26" t="s">
        <v>431</v>
      </c>
      <c r="AK19" s="26" t="s">
        <v>431</v>
      </c>
      <c r="AL19" s="49" t="s">
        <v>49</v>
      </c>
    </row>
    <row r="20" spans="1:38" s="2" customFormat="1" ht="26.25" customHeight="1" thickBot="1" x14ac:dyDescent="0.25">
      <c r="A20" s="70" t="s">
        <v>53</v>
      </c>
      <c r="B20" s="70" t="s">
        <v>64</v>
      </c>
      <c r="C20" s="71" t="s">
        <v>65</v>
      </c>
      <c r="D20" s="72"/>
      <c r="E20" s="6">
        <v>5.3298101601012524</v>
      </c>
      <c r="F20" s="6">
        <v>2.023141438156483</v>
      </c>
      <c r="G20" s="6">
        <v>25.467297042130518</v>
      </c>
      <c r="H20" s="6">
        <v>0.19979012306729779</v>
      </c>
      <c r="I20" s="6" t="s">
        <v>432</v>
      </c>
      <c r="J20" s="6" t="s">
        <v>432</v>
      </c>
      <c r="K20" s="6" t="s">
        <v>432</v>
      </c>
      <c r="L20" s="6" t="s">
        <v>432</v>
      </c>
      <c r="M20" s="6">
        <v>6.0500471916787024</v>
      </c>
      <c r="N20" s="6">
        <v>0.6551335873495584</v>
      </c>
      <c r="O20" s="6">
        <v>0.11266659075256256</v>
      </c>
      <c r="P20" s="6">
        <v>3.9515544774949736E-2</v>
      </c>
      <c r="Q20" s="6">
        <v>0.20162071029230419</v>
      </c>
      <c r="R20" s="6">
        <v>0.49664613961341753</v>
      </c>
      <c r="S20" s="6">
        <v>0.45021210797069483</v>
      </c>
      <c r="T20" s="6">
        <v>3.1955020473235272</v>
      </c>
      <c r="U20" s="6">
        <v>9.230146963590577E-2</v>
      </c>
      <c r="V20" s="6">
        <v>6.1284041288736661</v>
      </c>
      <c r="W20" s="6">
        <v>1.5236302445666801</v>
      </c>
      <c r="X20" s="6">
        <v>8.4292371769405253E-2</v>
      </c>
      <c r="Y20" s="6">
        <v>0.10880632925280168</v>
      </c>
      <c r="Z20" s="6">
        <v>3.8272329502672779E-2</v>
      </c>
      <c r="AA20" s="6">
        <v>3.229127758454594E-2</v>
      </c>
      <c r="AB20" s="6">
        <v>0.26366256365559099</v>
      </c>
      <c r="AC20" s="6">
        <v>0.1259098955368855</v>
      </c>
      <c r="AD20" s="6">
        <v>0.1066841577068799</v>
      </c>
      <c r="AE20" s="60"/>
      <c r="AF20" s="26">
        <v>16030.878103254117</v>
      </c>
      <c r="AG20" s="26">
        <v>2813.1875733026718</v>
      </c>
      <c r="AH20" s="26">
        <v>19547.184109999998</v>
      </c>
      <c r="AI20" s="26">
        <v>22010.73675</v>
      </c>
      <c r="AJ20" s="26" t="s">
        <v>434</v>
      </c>
      <c r="AK20" s="26" t="s">
        <v>431</v>
      </c>
      <c r="AL20" s="49" t="s">
        <v>49</v>
      </c>
    </row>
    <row r="21" spans="1:38" s="2" customFormat="1" ht="26.25" customHeight="1" thickBot="1" x14ac:dyDescent="0.25">
      <c r="A21" s="70" t="s">
        <v>53</v>
      </c>
      <c r="B21" s="70" t="s">
        <v>66</v>
      </c>
      <c r="C21" s="71" t="s">
        <v>67</v>
      </c>
      <c r="D21" s="72"/>
      <c r="E21" s="6">
        <v>3.7280505009999998</v>
      </c>
      <c r="F21" s="6">
        <v>0.20982661799999999</v>
      </c>
      <c r="G21" s="6">
        <v>36.189746747999997</v>
      </c>
      <c r="H21" s="6">
        <v>1.8371300000000001E-4</v>
      </c>
      <c r="I21" s="6" t="s">
        <v>432</v>
      </c>
      <c r="J21" s="6" t="s">
        <v>432</v>
      </c>
      <c r="K21" s="6" t="s">
        <v>432</v>
      </c>
      <c r="L21" s="6" t="s">
        <v>432</v>
      </c>
      <c r="M21" s="6">
        <v>1.8114351120000001</v>
      </c>
      <c r="N21" s="6">
        <v>0.30146840699999999</v>
      </c>
      <c r="O21" s="6">
        <v>8.3259809999999997E-3</v>
      </c>
      <c r="P21" s="6">
        <v>6.9402259999999999E-3</v>
      </c>
      <c r="Q21" s="6">
        <v>2.9240143E-2</v>
      </c>
      <c r="R21" s="6">
        <v>0.53360460700000001</v>
      </c>
      <c r="S21" s="6">
        <v>8.4642177999999998E-2</v>
      </c>
      <c r="T21" s="6">
        <v>5.3224267320000003</v>
      </c>
      <c r="U21" s="6">
        <v>9.8138700000000001E-4</v>
      </c>
      <c r="V21" s="6">
        <v>0.20586141899999999</v>
      </c>
      <c r="W21" s="6">
        <v>0.30540376249380119</v>
      </c>
      <c r="X21" s="6">
        <v>3.0095297009203239E-2</v>
      </c>
      <c r="Y21" s="6">
        <v>5.7215867595041318E-2</v>
      </c>
      <c r="Z21" s="6">
        <v>2.8754591590664968E-2</v>
      </c>
      <c r="AA21" s="6">
        <v>2.775998988511362E-2</v>
      </c>
      <c r="AB21" s="6">
        <v>0.14382574608002313</v>
      </c>
      <c r="AC21" s="6">
        <v>5.2300000000000003E-4</v>
      </c>
      <c r="AD21" s="6">
        <v>5.6066999999999999E-2</v>
      </c>
      <c r="AE21" s="60"/>
      <c r="AF21" s="26">
        <v>27694.460577707538</v>
      </c>
      <c r="AG21" s="26">
        <v>834.75868424078305</v>
      </c>
      <c r="AH21" s="26">
        <v>11988.733</v>
      </c>
      <c r="AI21" s="26">
        <v>4.9652453141799997</v>
      </c>
      <c r="AJ21" s="26" t="s">
        <v>434</v>
      </c>
      <c r="AK21" s="26" t="s">
        <v>431</v>
      </c>
      <c r="AL21" s="49" t="s">
        <v>49</v>
      </c>
    </row>
    <row r="22" spans="1:38" s="2" customFormat="1" ht="26.25" customHeight="1" thickBot="1" x14ac:dyDescent="0.25">
      <c r="A22" s="70" t="s">
        <v>53</v>
      </c>
      <c r="B22" s="74" t="s">
        <v>68</v>
      </c>
      <c r="C22" s="71" t="s">
        <v>69</v>
      </c>
      <c r="D22" s="72"/>
      <c r="E22" s="6">
        <v>110.71749561144</v>
      </c>
      <c r="F22" s="6">
        <v>3.114519052536</v>
      </c>
      <c r="G22" s="6">
        <v>88.115808177057502</v>
      </c>
      <c r="H22" s="6" t="s">
        <v>431</v>
      </c>
      <c r="I22" s="6" t="s">
        <v>432</v>
      </c>
      <c r="J22" s="6" t="s">
        <v>432</v>
      </c>
      <c r="K22" s="6" t="s">
        <v>432</v>
      </c>
      <c r="L22" s="6" t="s">
        <v>432</v>
      </c>
      <c r="M22" s="6">
        <v>72.207597444431997</v>
      </c>
      <c r="N22" s="6">
        <v>18.353053775219198</v>
      </c>
      <c r="O22" s="6">
        <v>14.798369570584001</v>
      </c>
      <c r="P22" s="6">
        <v>1.48863876434512</v>
      </c>
      <c r="Q22" s="6">
        <v>3.8629409323536001</v>
      </c>
      <c r="R22" s="6">
        <v>4.2380598246160002</v>
      </c>
      <c r="S22" s="6">
        <v>4.1681531604591999</v>
      </c>
      <c r="T22" s="6">
        <v>19.7854113496</v>
      </c>
      <c r="U22" s="6">
        <v>0.77320682141920005</v>
      </c>
      <c r="V22" s="6">
        <v>16.572148453895998</v>
      </c>
      <c r="W22" s="6">
        <v>1.3081673791917632</v>
      </c>
      <c r="X22" s="6">
        <v>2.416918646039037E-3</v>
      </c>
      <c r="Y22" s="6">
        <v>7.9111403761605876E-3</v>
      </c>
      <c r="Z22" s="6">
        <v>2.3415646173037055E-3</v>
      </c>
      <c r="AA22" s="6">
        <v>1.4055567992787897E-3</v>
      </c>
      <c r="AB22" s="6">
        <v>1.407518043878212E-2</v>
      </c>
      <c r="AC22" s="6">
        <v>0.10791000000000001</v>
      </c>
      <c r="AD22" s="6">
        <v>2.3902420000000002</v>
      </c>
      <c r="AE22" s="60"/>
      <c r="AF22" s="26">
        <v>98937.730518465003</v>
      </c>
      <c r="AG22" s="26">
        <v>50845.430795812397</v>
      </c>
      <c r="AH22" s="26">
        <v>43772.813663741756</v>
      </c>
      <c r="AI22" s="26">
        <v>4814.5039999999999</v>
      </c>
      <c r="AJ22" s="26">
        <v>838.28011002326798</v>
      </c>
      <c r="AK22" s="26" t="s">
        <v>431</v>
      </c>
      <c r="AL22" s="49" t="s">
        <v>49</v>
      </c>
    </row>
    <row r="23" spans="1:38" s="2" customFormat="1" ht="26.25" customHeight="1" thickBot="1" x14ac:dyDescent="0.25">
      <c r="A23" s="70" t="s">
        <v>70</v>
      </c>
      <c r="B23" s="74" t="s">
        <v>393</v>
      </c>
      <c r="C23" s="71" t="s">
        <v>389</v>
      </c>
      <c r="D23" s="117"/>
      <c r="E23" s="6">
        <v>38.525728659000002</v>
      </c>
      <c r="F23" s="6">
        <v>8.3419661830000003</v>
      </c>
      <c r="G23" s="6">
        <v>7.0286505300000002</v>
      </c>
      <c r="H23" s="6">
        <v>8.2000890000000007E-3</v>
      </c>
      <c r="I23" s="6" t="s">
        <v>432</v>
      </c>
      <c r="J23" s="6" t="s">
        <v>432</v>
      </c>
      <c r="K23" s="6" t="s">
        <v>432</v>
      </c>
      <c r="L23" s="6" t="s">
        <v>432</v>
      </c>
      <c r="M23" s="6">
        <v>22.429431294</v>
      </c>
      <c r="N23" s="6" t="s">
        <v>433</v>
      </c>
      <c r="O23" s="6">
        <v>1.1714413999999999E-2</v>
      </c>
      <c r="P23" s="6" t="s">
        <v>433</v>
      </c>
      <c r="Q23" s="6" t="s">
        <v>433</v>
      </c>
      <c r="R23" s="6">
        <v>5.8572082999999997E-2</v>
      </c>
      <c r="S23" s="6">
        <v>1.9914510050000001</v>
      </c>
      <c r="T23" s="6">
        <v>8.2000929E-2</v>
      </c>
      <c r="U23" s="6">
        <v>1.1714413999999999E-2</v>
      </c>
      <c r="V23" s="6">
        <v>1.171441744</v>
      </c>
      <c r="W23" s="6" t="s">
        <v>433</v>
      </c>
      <c r="X23" s="6">
        <v>3.5143252680440072E-2</v>
      </c>
      <c r="Y23" s="6">
        <v>5.8572087800733447E-2</v>
      </c>
      <c r="Z23" s="6">
        <v>4.0297596406904612E-2</v>
      </c>
      <c r="AA23" s="6">
        <v>9.2543898725158859E-3</v>
      </c>
      <c r="AB23" s="6">
        <v>0.143267326760594</v>
      </c>
      <c r="AC23" s="6" t="s">
        <v>431</v>
      </c>
      <c r="AD23" s="6" t="s">
        <v>431</v>
      </c>
      <c r="AE23" s="60"/>
      <c r="AF23" s="26">
        <v>50489.139684232236</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9.3344872521000006</v>
      </c>
      <c r="F24" s="6">
        <v>16.049268519933747</v>
      </c>
      <c r="G24" s="6">
        <v>27.974050773999998</v>
      </c>
      <c r="H24" s="6">
        <v>1.897978677</v>
      </c>
      <c r="I24" s="6" t="s">
        <v>432</v>
      </c>
      <c r="J24" s="6" t="s">
        <v>432</v>
      </c>
      <c r="K24" s="6" t="s">
        <v>432</v>
      </c>
      <c r="L24" s="6" t="s">
        <v>432</v>
      </c>
      <c r="M24" s="6">
        <v>31.898742930524001</v>
      </c>
      <c r="N24" s="6">
        <v>1.7969372345046866</v>
      </c>
      <c r="O24" s="6">
        <v>0.67575774230302643</v>
      </c>
      <c r="P24" s="6">
        <v>5.3099079626027959E-2</v>
      </c>
      <c r="Q24" s="6">
        <v>4.491484004212648E-2</v>
      </c>
      <c r="R24" s="6">
        <v>1.5989638799828385</v>
      </c>
      <c r="S24" s="6">
        <v>0.39561180350620884</v>
      </c>
      <c r="T24" s="6">
        <v>4.2834311433503744</v>
      </c>
      <c r="U24" s="6">
        <v>3.2492579088181157E-2</v>
      </c>
      <c r="V24" s="6">
        <v>26.795249178102502</v>
      </c>
      <c r="W24" s="6">
        <v>5.5509744400702967</v>
      </c>
      <c r="X24" s="6">
        <v>0.55741822914504113</v>
      </c>
      <c r="Y24" s="6">
        <v>0.8911951891557911</v>
      </c>
      <c r="Z24" s="6">
        <v>0.29272898762826244</v>
      </c>
      <c r="AA24" s="6">
        <v>0.23527619128809532</v>
      </c>
      <c r="AB24" s="6">
        <v>1.9766185972231163</v>
      </c>
      <c r="AC24" s="6">
        <v>0.25844119901200002</v>
      </c>
      <c r="AD24" s="6">
        <v>0.35222002078458797</v>
      </c>
      <c r="AE24" s="60"/>
      <c r="AF24" s="26">
        <v>23689.080409072118</v>
      </c>
      <c r="AG24" s="26">
        <v>2130.8644551896959</v>
      </c>
      <c r="AH24" s="26">
        <v>32952.570789999998</v>
      </c>
      <c r="AI24" s="26">
        <v>51296.720991319628</v>
      </c>
      <c r="AJ24" s="26" t="s">
        <v>431</v>
      </c>
      <c r="AK24" s="26" t="s">
        <v>431</v>
      </c>
      <c r="AL24" s="49" t="s">
        <v>49</v>
      </c>
    </row>
    <row r="25" spans="1:38" s="2" customFormat="1" ht="26.25" customHeight="1" thickBot="1" x14ac:dyDescent="0.25">
      <c r="A25" s="70" t="s">
        <v>73</v>
      </c>
      <c r="B25" s="74" t="s">
        <v>74</v>
      </c>
      <c r="C25" s="76" t="s">
        <v>75</v>
      </c>
      <c r="D25" s="72"/>
      <c r="E25" s="6">
        <v>1.5947991344768024</v>
      </c>
      <c r="F25" s="6">
        <v>0.14574997211749516</v>
      </c>
      <c r="G25" s="6">
        <v>0.1004977573985229</v>
      </c>
      <c r="H25" s="6" t="s">
        <v>433</v>
      </c>
      <c r="I25" s="6" t="s">
        <v>432</v>
      </c>
      <c r="J25" s="6" t="s">
        <v>432</v>
      </c>
      <c r="K25" s="6" t="s">
        <v>432</v>
      </c>
      <c r="L25" s="6" t="s">
        <v>432</v>
      </c>
      <c r="M25" s="6">
        <v>1.2373671921847464</v>
      </c>
      <c r="N25" s="6">
        <v>9.6376676071313838E-2</v>
      </c>
      <c r="O25" s="6">
        <v>6.2209284317844672E-6</v>
      </c>
      <c r="P25" s="6">
        <v>2.7474077046495224E-4</v>
      </c>
      <c r="Q25" s="6">
        <v>1.1912882449131627E-5</v>
      </c>
      <c r="R25" s="6">
        <v>1.4464329054259767E-3</v>
      </c>
      <c r="S25" s="6">
        <v>8.7827697293125931E-4</v>
      </c>
      <c r="T25" s="6">
        <v>1.2166411532058084E-5</v>
      </c>
      <c r="U25" s="6">
        <v>1.1900205994985304E-5</v>
      </c>
      <c r="V25" s="6">
        <v>2.2758942551486211E-3</v>
      </c>
      <c r="W25" s="6" t="s">
        <v>433</v>
      </c>
      <c r="X25" s="6">
        <v>1.0171022816410569E-4</v>
      </c>
      <c r="Y25" s="6">
        <v>7.7661878703970475E-4</v>
      </c>
      <c r="Z25" s="6">
        <v>8.9830995860705042E-5</v>
      </c>
      <c r="AA25" s="6">
        <v>8.6195385157856709E-5</v>
      </c>
      <c r="AB25" s="6">
        <v>1.0543553962223723E-3</v>
      </c>
      <c r="AC25" s="6" t="s">
        <v>431</v>
      </c>
      <c r="AD25" s="6" t="s">
        <v>431</v>
      </c>
      <c r="AE25" s="60"/>
      <c r="AF25" s="26">
        <v>5181.7485744346577</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1.2117876806289376</v>
      </c>
      <c r="F26" s="6">
        <v>0.11730564388236081</v>
      </c>
      <c r="G26" s="6">
        <v>8.6391961753454663E-2</v>
      </c>
      <c r="H26" s="6" t="s">
        <v>433</v>
      </c>
      <c r="I26" s="6" t="s">
        <v>432</v>
      </c>
      <c r="J26" s="6" t="s">
        <v>432</v>
      </c>
      <c r="K26" s="6" t="s">
        <v>432</v>
      </c>
      <c r="L26" s="6" t="s">
        <v>432</v>
      </c>
      <c r="M26" s="6">
        <v>1.6930748922060648</v>
      </c>
      <c r="N26" s="6">
        <v>0.62073543320165658</v>
      </c>
      <c r="O26" s="6">
        <v>5.4526230782598987E-6</v>
      </c>
      <c r="P26" s="6">
        <v>2.4071529033896244E-4</v>
      </c>
      <c r="Q26" s="6">
        <v>1.038280113905037E-5</v>
      </c>
      <c r="R26" s="6">
        <v>1.2393105700575437E-3</v>
      </c>
      <c r="S26" s="6">
        <v>7.5298984445575697E-4</v>
      </c>
      <c r="T26" s="6">
        <v>1.2016235401796837E-5</v>
      </c>
      <c r="U26" s="6">
        <v>1.0301129425913046E-5</v>
      </c>
      <c r="V26" s="6">
        <v>1.9663542043965761E-3</v>
      </c>
      <c r="W26" s="6" t="s">
        <v>433</v>
      </c>
      <c r="X26" s="6">
        <v>9.5794401990995638E-5</v>
      </c>
      <c r="Y26" s="6">
        <v>5.5545681323538275E-4</v>
      </c>
      <c r="Z26" s="6">
        <v>7.6774377476754668E-5</v>
      </c>
      <c r="AA26" s="6">
        <v>1.2056346313187654E-4</v>
      </c>
      <c r="AB26" s="6">
        <v>8.4858905583500965E-4</v>
      </c>
      <c r="AC26" s="6" t="s">
        <v>431</v>
      </c>
      <c r="AD26" s="6" t="s">
        <v>431</v>
      </c>
      <c r="AE26" s="60"/>
      <c r="AF26" s="26">
        <v>4431.917493891051</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288.86984923599999</v>
      </c>
      <c r="F27" s="6">
        <v>192.658075129</v>
      </c>
      <c r="G27" s="6">
        <v>28.945314062000001</v>
      </c>
      <c r="H27" s="6">
        <v>0.24293875100000001</v>
      </c>
      <c r="I27" s="6" t="s">
        <v>432</v>
      </c>
      <c r="J27" s="6" t="s">
        <v>432</v>
      </c>
      <c r="K27" s="6" t="s">
        <v>432</v>
      </c>
      <c r="L27" s="6" t="s">
        <v>432</v>
      </c>
      <c r="M27" s="6">
        <v>1713.6417572610001</v>
      </c>
      <c r="N27" s="6">
        <v>2812.9853603040001</v>
      </c>
      <c r="O27" s="6">
        <v>8.5905111000000006E-2</v>
      </c>
      <c r="P27" s="6">
        <v>7.2080136000000003E-2</v>
      </c>
      <c r="Q27" s="6">
        <v>2.3384019999999998E-3</v>
      </c>
      <c r="R27" s="6">
        <v>0.41575000499999998</v>
      </c>
      <c r="S27" s="6">
        <v>14.438238187</v>
      </c>
      <c r="T27" s="6">
        <v>0.60699595900000003</v>
      </c>
      <c r="U27" s="6">
        <v>8.5623923000000005E-2</v>
      </c>
      <c r="V27" s="6">
        <v>8.5999282889999993</v>
      </c>
      <c r="W27" s="6">
        <v>3.4312038738999999</v>
      </c>
      <c r="X27" s="6">
        <v>0.13010087314339999</v>
      </c>
      <c r="Y27" s="6">
        <v>0.18538874211170001</v>
      </c>
      <c r="Z27" s="6">
        <v>0.1113594456201</v>
      </c>
      <c r="AA27" s="6">
        <v>0.1804980882086</v>
      </c>
      <c r="AB27" s="6">
        <v>0.60734714908520004</v>
      </c>
      <c r="AC27" s="6" t="s">
        <v>431</v>
      </c>
      <c r="AD27" s="6">
        <v>0.73011599999999999</v>
      </c>
      <c r="AE27" s="60"/>
      <c r="AF27" s="26">
        <v>388089.87525901769</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34.709503781999999</v>
      </c>
      <c r="F28" s="6">
        <v>9.5617187599999998</v>
      </c>
      <c r="G28" s="6">
        <v>7.7945901040000001</v>
      </c>
      <c r="H28" s="6">
        <v>1.9184600999999999E-2</v>
      </c>
      <c r="I28" s="6" t="s">
        <v>432</v>
      </c>
      <c r="J28" s="6" t="s">
        <v>432</v>
      </c>
      <c r="K28" s="6" t="s">
        <v>432</v>
      </c>
      <c r="L28" s="6" t="s">
        <v>432</v>
      </c>
      <c r="M28" s="6">
        <v>127.602992281</v>
      </c>
      <c r="N28" s="6">
        <v>135.22660655499999</v>
      </c>
      <c r="O28" s="6">
        <v>1.0561169E-2</v>
      </c>
      <c r="P28" s="6">
        <v>9.1105370000000001E-3</v>
      </c>
      <c r="Q28" s="6">
        <v>2.18705E-4</v>
      </c>
      <c r="R28" s="6">
        <v>5.5909300000000002E-2</v>
      </c>
      <c r="S28" s="6">
        <v>1.7884103280000001</v>
      </c>
      <c r="T28" s="6">
        <v>7.3996603999999994E-2</v>
      </c>
      <c r="U28" s="6">
        <v>1.0573065E-2</v>
      </c>
      <c r="V28" s="6">
        <v>1.062317103</v>
      </c>
      <c r="W28" s="6">
        <v>0.13499428820000001</v>
      </c>
      <c r="X28" s="6">
        <v>3.5221541261699997E-2</v>
      </c>
      <c r="Y28" s="6">
        <v>4.1991145940699998E-2</v>
      </c>
      <c r="Z28" s="6">
        <v>3.47853094069E-2</v>
      </c>
      <c r="AA28" s="6">
        <v>3.3634820410400001E-2</v>
      </c>
      <c r="AB28" s="6">
        <v>0.14563281701950001</v>
      </c>
      <c r="AC28" s="6" t="s">
        <v>431</v>
      </c>
      <c r="AD28" s="6">
        <v>0.13499700000000001</v>
      </c>
      <c r="AE28" s="60"/>
      <c r="AF28" s="26">
        <v>65065.585481068236</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201.82223538</v>
      </c>
      <c r="F29" s="6">
        <v>13.805089374</v>
      </c>
      <c r="G29" s="6">
        <v>27.953649901999999</v>
      </c>
      <c r="H29" s="6">
        <v>6.0096582000000003E-2</v>
      </c>
      <c r="I29" s="6" t="s">
        <v>432</v>
      </c>
      <c r="J29" s="6" t="s">
        <v>432</v>
      </c>
      <c r="K29" s="6" t="s">
        <v>432</v>
      </c>
      <c r="L29" s="6" t="s">
        <v>432</v>
      </c>
      <c r="M29" s="6">
        <v>48.160125717</v>
      </c>
      <c r="N29" s="6">
        <v>3.2169395980000002</v>
      </c>
      <c r="O29" s="6">
        <v>1.9847210000000001E-2</v>
      </c>
      <c r="P29" s="6">
        <v>2.4699296999999999E-2</v>
      </c>
      <c r="Q29" s="6">
        <v>4.6616399999999998E-4</v>
      </c>
      <c r="R29" s="6">
        <v>0.122189489</v>
      </c>
      <c r="S29" s="6">
        <v>3.3729955230000002</v>
      </c>
      <c r="T29" s="6">
        <v>0.13810368100000001</v>
      </c>
      <c r="U29" s="6">
        <v>1.9994105000000002E-2</v>
      </c>
      <c r="V29" s="6">
        <v>2.0203483439999999</v>
      </c>
      <c r="W29" s="6">
        <v>1.3054878717</v>
      </c>
      <c r="X29" s="6">
        <v>1.8652027478500002E-2</v>
      </c>
      <c r="Y29" s="6">
        <v>0.1129483886253</v>
      </c>
      <c r="Z29" s="6">
        <v>0.12621205260990001</v>
      </c>
      <c r="AA29" s="6">
        <v>2.9014264967399998E-2</v>
      </c>
      <c r="AB29" s="6">
        <v>0.28682673368229999</v>
      </c>
      <c r="AC29" s="6" t="s">
        <v>431</v>
      </c>
      <c r="AD29" s="6">
        <v>0.225994</v>
      </c>
      <c r="AE29" s="60"/>
      <c r="AF29" s="26">
        <v>202367.23208443061</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2.501398676</v>
      </c>
      <c r="F30" s="6">
        <v>28.710332784999999</v>
      </c>
      <c r="G30" s="6">
        <v>0.83555405199999999</v>
      </c>
      <c r="H30" s="6">
        <v>1.6829248000000002E-2</v>
      </c>
      <c r="I30" s="6" t="s">
        <v>432</v>
      </c>
      <c r="J30" s="6" t="s">
        <v>432</v>
      </c>
      <c r="K30" s="6" t="s">
        <v>432</v>
      </c>
      <c r="L30" s="6" t="s">
        <v>432</v>
      </c>
      <c r="M30" s="6">
        <v>185.155714566</v>
      </c>
      <c r="N30" s="6">
        <v>128.53299934</v>
      </c>
      <c r="O30" s="6">
        <v>1.039057E-2</v>
      </c>
      <c r="P30" s="6">
        <v>2.8641299999999999E-3</v>
      </c>
      <c r="Q30" s="6">
        <v>9.8765999999999996E-5</v>
      </c>
      <c r="R30" s="6">
        <v>4.5546558000000001E-2</v>
      </c>
      <c r="S30" s="6">
        <v>1.763024828</v>
      </c>
      <c r="T30" s="6">
        <v>7.2962349999999995E-2</v>
      </c>
      <c r="U30" s="6">
        <v>1.0345282000000001E-2</v>
      </c>
      <c r="V30" s="6">
        <v>1.030204334</v>
      </c>
      <c r="W30" s="6">
        <v>0.29506793850000002</v>
      </c>
      <c r="X30" s="6">
        <v>4.4962733437000002E-3</v>
      </c>
      <c r="Y30" s="6">
        <v>8.2431677956999998E-3</v>
      </c>
      <c r="Z30" s="6">
        <v>2.8101708396999999E-3</v>
      </c>
      <c r="AA30" s="6">
        <v>9.6482532163999993E-3</v>
      </c>
      <c r="AB30" s="6">
        <v>2.51978651967E-2</v>
      </c>
      <c r="AC30" s="6" t="s">
        <v>431</v>
      </c>
      <c r="AD30" s="6">
        <v>0.29506399999999999</v>
      </c>
      <c r="AE30" s="60"/>
      <c r="AF30" s="26">
        <v>14063.096581753578</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78.979868393000004</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331700.31867302704</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3.6816314810000002</v>
      </c>
      <c r="O32" s="6">
        <v>1.7999556E-2</v>
      </c>
      <c r="P32" s="6" t="s">
        <v>433</v>
      </c>
      <c r="Q32" s="6">
        <v>4.2937752000000003E-2</v>
      </c>
      <c r="R32" s="6">
        <v>1.354128239</v>
      </c>
      <c r="S32" s="6">
        <v>29.564715935999999</v>
      </c>
      <c r="T32" s="6">
        <v>0.22054193</v>
      </c>
      <c r="U32" s="6">
        <v>3.3306645000000003E-2</v>
      </c>
      <c r="V32" s="6">
        <v>13.093878633999999</v>
      </c>
      <c r="W32" s="6" t="s">
        <v>431</v>
      </c>
      <c r="X32" s="6">
        <v>4.6786891292000003E-3</v>
      </c>
      <c r="Y32" s="6">
        <v>2.413812519E-4</v>
      </c>
      <c r="Z32" s="6">
        <v>3.5632470529999998E-4</v>
      </c>
      <c r="AA32" s="6" t="s">
        <v>433</v>
      </c>
      <c r="AB32" s="6">
        <v>5.2763950861000001E-3</v>
      </c>
      <c r="AC32" s="6" t="s">
        <v>431</v>
      </c>
      <c r="AD32" s="6" t="s">
        <v>431</v>
      </c>
      <c r="AE32" s="60"/>
      <c r="AF32" s="26" t="s">
        <v>434</v>
      </c>
      <c r="AG32" s="26" t="s">
        <v>434</v>
      </c>
      <c r="AH32" s="26" t="s">
        <v>434</v>
      </c>
      <c r="AI32" s="26" t="s">
        <v>434</v>
      </c>
      <c r="AJ32" s="26" t="s">
        <v>434</v>
      </c>
      <c r="AK32" s="26">
        <v>180758086.24303415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180758086.24303415</v>
      </c>
      <c r="AL33" s="49" t="s">
        <v>413</v>
      </c>
    </row>
    <row r="34" spans="1:38" s="2" customFormat="1" ht="26.25" customHeight="1" thickBot="1" x14ac:dyDescent="0.25">
      <c r="A34" s="70" t="s">
        <v>70</v>
      </c>
      <c r="B34" s="70" t="s">
        <v>93</v>
      </c>
      <c r="C34" s="71" t="s">
        <v>94</v>
      </c>
      <c r="D34" s="72"/>
      <c r="E34" s="6">
        <v>6.9192847019999997</v>
      </c>
      <c r="F34" s="6">
        <v>0.61402049599999997</v>
      </c>
      <c r="G34" s="6">
        <v>0.79228451499999997</v>
      </c>
      <c r="H34" s="6">
        <v>9.2433100000000002E-4</v>
      </c>
      <c r="I34" s="6" t="s">
        <v>432</v>
      </c>
      <c r="J34" s="6" t="s">
        <v>432</v>
      </c>
      <c r="K34" s="6" t="s">
        <v>432</v>
      </c>
      <c r="L34" s="6" t="s">
        <v>432</v>
      </c>
      <c r="M34" s="6">
        <v>1.4129073729999999</v>
      </c>
      <c r="N34" s="6" t="s">
        <v>433</v>
      </c>
      <c r="O34" s="6">
        <v>1.3204709999999999E-3</v>
      </c>
      <c r="P34" s="6" t="s">
        <v>433</v>
      </c>
      <c r="Q34" s="6" t="s">
        <v>433</v>
      </c>
      <c r="R34" s="6">
        <v>6.6023719999999996E-3</v>
      </c>
      <c r="S34" s="6">
        <v>0.22448061699999999</v>
      </c>
      <c r="T34" s="6">
        <v>9.2433189999999998E-3</v>
      </c>
      <c r="U34" s="6">
        <v>1.3204709999999999E-3</v>
      </c>
      <c r="V34" s="6">
        <v>0.132047417</v>
      </c>
      <c r="W34" s="6">
        <v>3.6904612382639999E-2</v>
      </c>
      <c r="X34" s="6">
        <v>3.9614225399999996E-3</v>
      </c>
      <c r="Y34" s="6">
        <v>6.6023708999999996E-3</v>
      </c>
      <c r="Z34" s="6">
        <v>4.5424311791999999E-3</v>
      </c>
      <c r="AA34" s="6">
        <v>1.0431746021999999E-3</v>
      </c>
      <c r="AB34" s="6">
        <v>1.6149399221400001E-2</v>
      </c>
      <c r="AC34" s="6" t="s">
        <v>431</v>
      </c>
      <c r="AD34" s="6" t="s">
        <v>431</v>
      </c>
      <c r="AE34" s="60"/>
      <c r="AF34" s="26">
        <v>5691.2437158000002</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75.401755488000006</v>
      </c>
      <c r="F36" s="6">
        <v>2.5136600250000001</v>
      </c>
      <c r="G36" s="6">
        <v>34.052580636000002</v>
      </c>
      <c r="H36" s="6" t="s">
        <v>433</v>
      </c>
      <c r="I36" s="6" t="s">
        <v>432</v>
      </c>
      <c r="J36" s="6" t="s">
        <v>432</v>
      </c>
      <c r="K36" s="6" t="s">
        <v>432</v>
      </c>
      <c r="L36" s="6" t="s">
        <v>432</v>
      </c>
      <c r="M36" s="6">
        <v>5.249408785</v>
      </c>
      <c r="N36" s="6">
        <v>0.18280584599999999</v>
      </c>
      <c r="O36" s="6">
        <v>1.5991584999999999E-2</v>
      </c>
      <c r="P36" s="6">
        <v>3.5432373000000003E-2</v>
      </c>
      <c r="Q36" s="6">
        <v>0.25210195000000002</v>
      </c>
      <c r="R36" s="6">
        <v>0.27436472899999997</v>
      </c>
      <c r="S36" s="6">
        <v>1.2473441169999999</v>
      </c>
      <c r="T36" s="6">
        <v>11.005939256</v>
      </c>
      <c r="U36" s="6">
        <v>0.163051429</v>
      </c>
      <c r="V36" s="6">
        <v>1.542718842</v>
      </c>
      <c r="W36" s="6">
        <v>0.27373805821732689</v>
      </c>
      <c r="X36" s="6">
        <v>3.511876165465313E-3</v>
      </c>
      <c r="Y36" s="6">
        <v>1.912717763636386E-2</v>
      </c>
      <c r="Z36" s="6">
        <v>1.5991584018289269E-2</v>
      </c>
      <c r="AA36" s="6">
        <v>3.7940739344811398E-3</v>
      </c>
      <c r="AB36" s="6">
        <v>4.2424711754599581E-2</v>
      </c>
      <c r="AC36" s="6">
        <v>0.121656</v>
      </c>
      <c r="AD36" s="6">
        <v>0.215668</v>
      </c>
      <c r="AE36" s="60"/>
      <c r="AF36" s="26">
        <v>54478.047320357116</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5.0162400000000003E-2</v>
      </c>
      <c r="F37" s="6">
        <v>2.3818559999999999E-3</v>
      </c>
      <c r="G37" s="6">
        <v>5.3996399999999998E-3</v>
      </c>
      <c r="H37" s="6" t="s">
        <v>431</v>
      </c>
      <c r="I37" s="6" t="s">
        <v>432</v>
      </c>
      <c r="J37" s="6" t="s">
        <v>432</v>
      </c>
      <c r="K37" s="6" t="s">
        <v>432</v>
      </c>
      <c r="L37" s="6" t="s">
        <v>432</v>
      </c>
      <c r="M37" s="6">
        <v>6.3823680000000002E-3</v>
      </c>
      <c r="N37" s="6">
        <v>6.1689999999999997E-6</v>
      </c>
      <c r="O37" s="6">
        <v>4.5600000000000001E-7</v>
      </c>
      <c r="P37" s="6">
        <v>3.3813999999999998E-5</v>
      </c>
      <c r="Q37" s="6">
        <v>3.7829E-5</v>
      </c>
      <c r="R37" s="6">
        <v>7.8569999999999995E-6</v>
      </c>
      <c r="S37" s="6">
        <v>1.147E-5</v>
      </c>
      <c r="T37" s="6">
        <v>5.3300000000000002E-7</v>
      </c>
      <c r="U37" s="6">
        <v>1.1653E-5</v>
      </c>
      <c r="V37" s="6">
        <v>2.2137250000000002E-3</v>
      </c>
      <c r="W37" s="6">
        <v>1.8585840000000001E-4</v>
      </c>
      <c r="X37" s="6">
        <v>2.383536E-7</v>
      </c>
      <c r="Y37" s="6">
        <v>8.2117439999999996E-7</v>
      </c>
      <c r="Z37" s="6">
        <v>3.1364640000000002E-7</v>
      </c>
      <c r="AA37" s="6">
        <v>3.060144E-7</v>
      </c>
      <c r="AB37" s="6">
        <v>1.6791888E-6</v>
      </c>
      <c r="AC37" s="6">
        <v>7.9999999999999996E-6</v>
      </c>
      <c r="AD37" s="6" t="s">
        <v>431</v>
      </c>
      <c r="AE37" s="60"/>
      <c r="AF37" s="26">
        <v>38.159999999999997</v>
      </c>
      <c r="AG37" s="26" t="s">
        <v>431</v>
      </c>
      <c r="AH37" s="26">
        <v>296.16000000000003</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4.5734817479999998</v>
      </c>
      <c r="F39" s="6">
        <v>0.238853804</v>
      </c>
      <c r="G39" s="6">
        <v>6.0185858110000003</v>
      </c>
      <c r="H39" s="6" t="s">
        <v>433</v>
      </c>
      <c r="I39" s="6" t="s">
        <v>432</v>
      </c>
      <c r="J39" s="6" t="s">
        <v>432</v>
      </c>
      <c r="K39" s="6" t="s">
        <v>432</v>
      </c>
      <c r="L39" s="6" t="s">
        <v>432</v>
      </c>
      <c r="M39" s="6">
        <v>2.1343896299999998</v>
      </c>
      <c r="N39" s="6">
        <v>0.46084504900000001</v>
      </c>
      <c r="O39" s="6">
        <v>1.2042494000000001E-2</v>
      </c>
      <c r="P39" s="6">
        <v>1.3307958E-2</v>
      </c>
      <c r="Q39" s="6">
        <v>4.2562831000000002E-2</v>
      </c>
      <c r="R39" s="6">
        <v>0.75641740700000004</v>
      </c>
      <c r="S39" s="6">
        <v>0.120418121</v>
      </c>
      <c r="T39" s="6">
        <v>7.4386115979999996</v>
      </c>
      <c r="U39" s="6">
        <v>5.6888249999999998E-3</v>
      </c>
      <c r="V39" s="6">
        <v>0.32443181199999999</v>
      </c>
      <c r="W39" s="6">
        <v>0.46110585259384984</v>
      </c>
      <c r="X39" s="6">
        <v>4.8767054167308983E-2</v>
      </c>
      <c r="Y39" s="6">
        <v>8.9509440445938421E-2</v>
      </c>
      <c r="Z39" s="6">
        <v>4.5197221799231545E-2</v>
      </c>
      <c r="AA39" s="6">
        <v>4.2517264194794978E-2</v>
      </c>
      <c r="AB39" s="6">
        <v>0.22599098060727393</v>
      </c>
      <c r="AC39" s="6">
        <v>8.7550000000000006E-3</v>
      </c>
      <c r="AD39" s="6">
        <v>0.15185499999999999</v>
      </c>
      <c r="AE39" s="60"/>
      <c r="AF39" s="26">
        <v>44543.405702768432</v>
      </c>
      <c r="AG39" s="26">
        <v>2127.5513444598978</v>
      </c>
      <c r="AH39" s="26">
        <v>6877.7357627646743</v>
      </c>
      <c r="AI39" s="26" t="s">
        <v>431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17.385104558999998</v>
      </c>
      <c r="F41" s="6">
        <v>43.659509008000001</v>
      </c>
      <c r="G41" s="6">
        <v>18.983442334999999</v>
      </c>
      <c r="H41" s="6">
        <v>0.64294217499999995</v>
      </c>
      <c r="I41" s="6" t="s">
        <v>432</v>
      </c>
      <c r="J41" s="6" t="s">
        <v>432</v>
      </c>
      <c r="K41" s="6" t="s">
        <v>432</v>
      </c>
      <c r="L41" s="6" t="s">
        <v>432</v>
      </c>
      <c r="M41" s="6">
        <v>397.388516213</v>
      </c>
      <c r="N41" s="6">
        <v>5.352706789</v>
      </c>
      <c r="O41" s="6">
        <v>1.154099593</v>
      </c>
      <c r="P41" s="6">
        <v>0.15736414200000001</v>
      </c>
      <c r="Q41" s="6">
        <v>9.7828096000000003E-2</v>
      </c>
      <c r="R41" s="6">
        <v>2.2004920700000001</v>
      </c>
      <c r="S41" s="6">
        <v>0.97609632400000002</v>
      </c>
      <c r="T41" s="6">
        <v>0.47584316500000001</v>
      </c>
      <c r="U41" s="6">
        <v>7.4511095999999999E-2</v>
      </c>
      <c r="V41" s="6">
        <v>48.246732067000003</v>
      </c>
      <c r="W41" s="6">
        <v>59.936206200513126</v>
      </c>
      <c r="X41" s="6">
        <v>13.570111653075896</v>
      </c>
      <c r="Y41" s="6">
        <v>12.535426504207688</v>
      </c>
      <c r="Z41" s="6">
        <v>4.8203160139107775</v>
      </c>
      <c r="AA41" s="6">
        <v>6.9105913122343621</v>
      </c>
      <c r="AB41" s="6">
        <v>37.836445483428726</v>
      </c>
      <c r="AC41" s="6">
        <v>0.43570399999999998</v>
      </c>
      <c r="AD41" s="6">
        <v>2.596991</v>
      </c>
      <c r="AE41" s="60"/>
      <c r="AF41" s="26">
        <v>143163.14344397458</v>
      </c>
      <c r="AG41" s="26">
        <v>25850.269123783033</v>
      </c>
      <c r="AH41" s="26">
        <v>16571.681013475263</v>
      </c>
      <c r="AI41" s="26">
        <v>85251.133531287152</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11.122577211999999</v>
      </c>
      <c r="F43" s="6">
        <v>0.59859872199999997</v>
      </c>
      <c r="G43" s="6">
        <v>1.0673214950000001</v>
      </c>
      <c r="H43" s="6" t="s">
        <v>433</v>
      </c>
      <c r="I43" s="6" t="s">
        <v>432</v>
      </c>
      <c r="J43" s="6" t="s">
        <v>432</v>
      </c>
      <c r="K43" s="6" t="s">
        <v>432</v>
      </c>
      <c r="L43" s="6" t="s">
        <v>432</v>
      </c>
      <c r="M43" s="6">
        <v>1.7042762979999999</v>
      </c>
      <c r="N43" s="6">
        <v>5.4061459999999999E-2</v>
      </c>
      <c r="O43" s="6">
        <v>8.4158499999999995E-4</v>
      </c>
      <c r="P43" s="6">
        <v>4.8055110000000002E-3</v>
      </c>
      <c r="Q43" s="6">
        <v>3.4748890000000001E-3</v>
      </c>
      <c r="R43" s="6">
        <v>3.2024129999999998E-2</v>
      </c>
      <c r="S43" s="6">
        <v>1.2546938000000001E-2</v>
      </c>
      <c r="T43" s="6">
        <v>0.27837812000000001</v>
      </c>
      <c r="U43" s="6">
        <v>4.3896330000000004E-3</v>
      </c>
      <c r="V43" s="6">
        <v>0.73108340400000005</v>
      </c>
      <c r="W43" s="6">
        <v>6.0966123712729921E-2</v>
      </c>
      <c r="X43" s="6">
        <v>5.3468788734838749E-3</v>
      </c>
      <c r="Y43" s="6">
        <v>7.5538320499712527E-3</v>
      </c>
      <c r="Z43" s="6">
        <v>3.8867342798651013E-3</v>
      </c>
      <c r="AA43" s="6">
        <v>2.7910018018671343E-3</v>
      </c>
      <c r="AB43" s="6">
        <v>1.9578447005187363E-2</v>
      </c>
      <c r="AC43" s="6">
        <v>3.3349999999999999E-3</v>
      </c>
      <c r="AD43" s="6">
        <v>0.16154099999999999</v>
      </c>
      <c r="AE43" s="60"/>
      <c r="AF43" s="26">
        <v>14024.012719007371</v>
      </c>
      <c r="AG43" s="26">
        <v>364.41211562080599</v>
      </c>
      <c r="AH43" s="26">
        <v>111.92953523238381</v>
      </c>
      <c r="AI43" s="26" t="s">
        <v>431</v>
      </c>
      <c r="AJ43" s="26" t="s">
        <v>434</v>
      </c>
      <c r="AK43" s="26" t="s">
        <v>431</v>
      </c>
      <c r="AL43" s="49" t="s">
        <v>49</v>
      </c>
    </row>
    <row r="44" spans="1:38" s="2" customFormat="1" ht="26.25" customHeight="1" thickBot="1" x14ac:dyDescent="0.25">
      <c r="A44" s="70" t="s">
        <v>70</v>
      </c>
      <c r="B44" s="70" t="s">
        <v>111</v>
      </c>
      <c r="C44" s="71" t="s">
        <v>112</v>
      </c>
      <c r="D44" s="72"/>
      <c r="E44" s="6">
        <v>31.226396278999999</v>
      </c>
      <c r="F44" s="6">
        <v>7.7655476869999998</v>
      </c>
      <c r="G44" s="6">
        <v>5.43791198</v>
      </c>
      <c r="H44" s="6">
        <v>6.3205900000000001E-3</v>
      </c>
      <c r="I44" s="6" t="s">
        <v>432</v>
      </c>
      <c r="J44" s="6" t="s">
        <v>432</v>
      </c>
      <c r="K44" s="6" t="s">
        <v>432</v>
      </c>
      <c r="L44" s="6" t="s">
        <v>432</v>
      </c>
      <c r="M44" s="6">
        <v>20.689349780000001</v>
      </c>
      <c r="N44" s="6" t="s">
        <v>433</v>
      </c>
      <c r="O44" s="6">
        <v>9.063191E-3</v>
      </c>
      <c r="P44" s="6" t="s">
        <v>433</v>
      </c>
      <c r="Q44" s="6" t="s">
        <v>433</v>
      </c>
      <c r="R44" s="6">
        <v>4.5315934000000002E-2</v>
      </c>
      <c r="S44" s="6">
        <v>1.540741731</v>
      </c>
      <c r="T44" s="6">
        <v>6.3442309000000002E-2</v>
      </c>
      <c r="U44" s="6">
        <v>9.063191E-3</v>
      </c>
      <c r="V44" s="6">
        <v>0.90631866100000003</v>
      </c>
      <c r="W44" s="6" t="s">
        <v>433</v>
      </c>
      <c r="X44" s="6">
        <v>2.7248681525638061E-2</v>
      </c>
      <c r="Y44" s="6">
        <v>4.525681152418258E-2</v>
      </c>
      <c r="Z44" s="6">
        <v>3.1177362011422877E-2</v>
      </c>
      <c r="AA44" s="6">
        <v>7.159917438669788E-3</v>
      </c>
      <c r="AB44" s="6">
        <v>0.1108427724999133</v>
      </c>
      <c r="AC44" s="6" t="s">
        <v>431</v>
      </c>
      <c r="AD44" s="6" t="s">
        <v>431</v>
      </c>
      <c r="AE44" s="60"/>
      <c r="AF44" s="26">
        <v>39056.48133902729</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35.956802705000001</v>
      </c>
      <c r="F45" s="6">
        <v>1.2631298369999999</v>
      </c>
      <c r="G45" s="6">
        <v>3.8758774329999999</v>
      </c>
      <c r="H45" s="6" t="s">
        <v>433</v>
      </c>
      <c r="I45" s="6" t="s">
        <v>432</v>
      </c>
      <c r="J45" s="6" t="s">
        <v>432</v>
      </c>
      <c r="K45" s="6" t="s">
        <v>432</v>
      </c>
      <c r="L45" s="6" t="s">
        <v>432</v>
      </c>
      <c r="M45" s="6">
        <v>2.8659208120000002</v>
      </c>
      <c r="N45" s="6">
        <v>8.3977344999999995E-2</v>
      </c>
      <c r="O45" s="6">
        <v>6.4597930000000001E-3</v>
      </c>
      <c r="P45" s="6">
        <v>1.9379389E-2</v>
      </c>
      <c r="Q45" s="6">
        <v>2.5839183000000002E-2</v>
      </c>
      <c r="R45" s="6">
        <v>3.2298978999999998E-2</v>
      </c>
      <c r="S45" s="6">
        <v>0.56846202400000001</v>
      </c>
      <c r="T45" s="6">
        <v>0.64597957500000003</v>
      </c>
      <c r="U45" s="6">
        <v>6.4597958999999996E-2</v>
      </c>
      <c r="V45" s="6">
        <v>0.77517548199999997</v>
      </c>
      <c r="W45" s="6">
        <v>8.3977344456365621E-2</v>
      </c>
      <c r="X45" s="6">
        <v>1.291959145482548E-3</v>
      </c>
      <c r="Y45" s="6">
        <v>6.4597957274127402E-3</v>
      </c>
      <c r="Z45" s="6">
        <v>6.4597957274127402E-3</v>
      </c>
      <c r="AA45" s="6">
        <v>6.4597957274127398E-4</v>
      </c>
      <c r="AB45" s="6">
        <v>1.4857530173049301E-2</v>
      </c>
      <c r="AC45" s="6">
        <v>5.1679000000000003E-2</v>
      </c>
      <c r="AD45" s="6">
        <v>2.4548E-2</v>
      </c>
      <c r="AE45" s="60"/>
      <c r="AF45" s="26">
        <v>27841.719585148909</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2.9114370350000001</v>
      </c>
      <c r="F47" s="6">
        <v>0.12958064799999999</v>
      </c>
      <c r="G47" s="6">
        <v>0.24777038300000001</v>
      </c>
      <c r="H47" s="6">
        <v>9.5519000000000005E-5</v>
      </c>
      <c r="I47" s="6" t="s">
        <v>432</v>
      </c>
      <c r="J47" s="6" t="s">
        <v>432</v>
      </c>
      <c r="K47" s="6" t="s">
        <v>432</v>
      </c>
      <c r="L47" s="6" t="s">
        <v>432</v>
      </c>
      <c r="M47" s="6">
        <v>1.0019574760000001</v>
      </c>
      <c r="N47" s="6">
        <v>0.682906554</v>
      </c>
      <c r="O47" s="6">
        <v>3.5581700000000003E-4</v>
      </c>
      <c r="P47" s="6">
        <v>1.0450170000000001E-3</v>
      </c>
      <c r="Q47" s="6">
        <v>1.247279E-3</v>
      </c>
      <c r="R47" s="6">
        <v>2.7072210000000001E-3</v>
      </c>
      <c r="S47" s="6">
        <v>4.4945696E-2</v>
      </c>
      <c r="T47" s="6">
        <v>3.1041398000000001E-2</v>
      </c>
      <c r="U47" s="6">
        <v>3.1237610000000001E-3</v>
      </c>
      <c r="V47" s="6">
        <v>4.6359810000000001E-2</v>
      </c>
      <c r="W47" s="6">
        <v>5.3685356747197998E-3</v>
      </c>
      <c r="X47" s="6">
        <v>1.7165833174689335E-4</v>
      </c>
      <c r="Y47" s="6">
        <v>5.7239089696519395E-4</v>
      </c>
      <c r="Z47" s="6">
        <v>4.7675994463557044E-4</v>
      </c>
      <c r="AA47" s="6">
        <v>1.5374688890520857E-4</v>
      </c>
      <c r="AB47" s="6">
        <v>1.3745560628528664E-3</v>
      </c>
      <c r="AC47" s="6">
        <v>2.4529999999999999E-3</v>
      </c>
      <c r="AD47" s="6">
        <v>1.4940000000000001E-3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21.556287000000001</v>
      </c>
      <c r="AL48" s="49" t="s">
        <v>122</v>
      </c>
    </row>
    <row r="49" spans="1:38" s="2" customFormat="1" ht="26.25" customHeight="1" thickBot="1" x14ac:dyDescent="0.25">
      <c r="A49" s="70" t="s">
        <v>119</v>
      </c>
      <c r="B49" s="70" t="s">
        <v>123</v>
      </c>
      <c r="C49" s="71" t="s">
        <v>124</v>
      </c>
      <c r="D49" s="72"/>
      <c r="E49" s="6">
        <v>2.8898999999999999E-3</v>
      </c>
      <c r="F49" s="6">
        <v>2.4724699999999999E-2</v>
      </c>
      <c r="G49" s="6">
        <v>2.5688E-3</v>
      </c>
      <c r="H49" s="6">
        <v>1.1880699999999999E-2</v>
      </c>
      <c r="I49" s="6" t="s">
        <v>432</v>
      </c>
      <c r="J49" s="6" t="s">
        <v>432</v>
      </c>
      <c r="K49" s="6" t="s">
        <v>432</v>
      </c>
      <c r="L49" s="6" t="s">
        <v>432</v>
      </c>
      <c r="M49" s="6">
        <v>1.4773810999999999</v>
      </c>
      <c r="N49" s="6">
        <v>0.94183494000000001</v>
      </c>
      <c r="O49" s="6">
        <v>1.7349591000000001E-2</v>
      </c>
      <c r="P49" s="6">
        <v>2.9742155999999999E-2</v>
      </c>
      <c r="Q49" s="6">
        <v>3.2220669E-2</v>
      </c>
      <c r="R49" s="6">
        <v>0.42134721000000003</v>
      </c>
      <c r="S49" s="6">
        <v>0.118968624</v>
      </c>
      <c r="T49" s="6">
        <v>0.29742155999999997</v>
      </c>
      <c r="U49" s="6">
        <v>3.9656207999999998E-2</v>
      </c>
      <c r="V49" s="6">
        <v>0.54527285999999997</v>
      </c>
      <c r="W49" s="6">
        <v>7.4355390000000003</v>
      </c>
      <c r="X49" s="6">
        <v>0.39656207999999998</v>
      </c>
      <c r="Y49" s="6">
        <v>0.49570259999999999</v>
      </c>
      <c r="Z49" s="6">
        <v>0.2478513</v>
      </c>
      <c r="AA49" s="6">
        <v>0.17349591</v>
      </c>
      <c r="AB49" s="6">
        <v>1.31361189</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12.664952179967207</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0.79547399998111001</v>
      </c>
      <c r="AL51" s="49" t="s">
        <v>130</v>
      </c>
    </row>
    <row r="52" spans="1:38" s="2" customFormat="1" ht="26.25" customHeight="1" thickBot="1" x14ac:dyDescent="0.25">
      <c r="A52" s="70" t="s">
        <v>119</v>
      </c>
      <c r="B52" s="74" t="s">
        <v>131</v>
      </c>
      <c r="C52" s="76" t="s">
        <v>392</v>
      </c>
      <c r="D52" s="73"/>
      <c r="E52" s="6">
        <v>2.5459999999999998</v>
      </c>
      <c r="F52" s="6">
        <v>1.2505311316700001</v>
      </c>
      <c r="G52" s="6">
        <v>39.090541688592268</v>
      </c>
      <c r="H52" s="6">
        <v>6.1626826000000003E-3</v>
      </c>
      <c r="I52" s="6" t="s">
        <v>432</v>
      </c>
      <c r="J52" s="6" t="s">
        <v>432</v>
      </c>
      <c r="K52" s="6" t="s">
        <v>432</v>
      </c>
      <c r="L52" s="6" t="s">
        <v>432</v>
      </c>
      <c r="M52" s="6">
        <v>0.54144846236454647</v>
      </c>
      <c r="N52" s="6">
        <v>1.2182047000000001E-3</v>
      </c>
      <c r="O52" s="6">
        <v>2.5080684999999998E-4</v>
      </c>
      <c r="P52" s="6">
        <v>2.8663640000000003E-4</v>
      </c>
      <c r="Q52" s="6">
        <v>7.1659100000000006E-5</v>
      </c>
      <c r="R52" s="6">
        <v>1.2540342500000001E-3</v>
      </c>
      <c r="S52" s="6">
        <v>5.3744324999999995E-4</v>
      </c>
      <c r="T52" s="6">
        <v>2.3647503000000002E-3</v>
      </c>
      <c r="U52" s="6">
        <v>7.1659100000000006E-5</v>
      </c>
      <c r="V52" s="6">
        <v>4.6578415000000001E-4</v>
      </c>
      <c r="W52" s="6">
        <v>1.3039803936944354E-4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49.654722</v>
      </c>
      <c r="AL52" s="49" t="s">
        <v>132</v>
      </c>
    </row>
    <row r="53" spans="1:38" s="2" customFormat="1" ht="26.25" customHeight="1" thickBot="1" x14ac:dyDescent="0.25">
      <c r="A53" s="70" t="s">
        <v>119</v>
      </c>
      <c r="B53" s="74" t="s">
        <v>133</v>
      </c>
      <c r="C53" s="76" t="s">
        <v>134</v>
      </c>
      <c r="D53" s="73"/>
      <c r="E53" s="6" t="s">
        <v>431</v>
      </c>
      <c r="F53" s="6">
        <v>31.682957119227925</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1569255705.2619445</v>
      </c>
      <c r="AL53" s="49" t="s">
        <v>135</v>
      </c>
    </row>
    <row r="54" spans="1:38" s="2" customFormat="1" ht="37.5" customHeight="1" thickBot="1" x14ac:dyDescent="0.25">
      <c r="A54" s="70" t="s">
        <v>119</v>
      </c>
      <c r="B54" s="74" t="s">
        <v>136</v>
      </c>
      <c r="C54" s="76" t="s">
        <v>137</v>
      </c>
      <c r="D54" s="73"/>
      <c r="E54" s="6" t="s">
        <v>431</v>
      </c>
      <c r="F54" s="6">
        <v>1.4054109619674173</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198.09363249418303</v>
      </c>
      <c r="AL54" s="49" t="s">
        <v>419</v>
      </c>
    </row>
    <row r="55" spans="1:38" s="2" customFormat="1" ht="26.25" customHeight="1" thickBot="1" x14ac:dyDescent="0.25">
      <c r="A55" s="70" t="s">
        <v>119</v>
      </c>
      <c r="B55" s="74" t="s">
        <v>138</v>
      </c>
      <c r="C55" s="76" t="s">
        <v>139</v>
      </c>
      <c r="D55" s="73"/>
      <c r="E55" s="6">
        <v>3.7990169483999998</v>
      </c>
      <c r="F55" s="6">
        <v>1.7390266949140809</v>
      </c>
      <c r="G55" s="6">
        <v>24.0228855344</v>
      </c>
      <c r="H55" s="6" t="s">
        <v>433</v>
      </c>
      <c r="I55" s="6" t="s">
        <v>432</v>
      </c>
      <c r="J55" s="6" t="s">
        <v>432</v>
      </c>
      <c r="K55" s="6" t="s">
        <v>432</v>
      </c>
      <c r="L55" s="6" t="s">
        <v>432</v>
      </c>
      <c r="M55" s="6">
        <v>0.67530421920000006</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23211.731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1618.85901943</v>
      </c>
      <c r="AL58" s="49" t="s">
        <v>148</v>
      </c>
    </row>
    <row r="59" spans="1:38" s="2" customFormat="1" ht="26.25" customHeight="1" thickBot="1" x14ac:dyDescent="0.25">
      <c r="A59" s="70" t="s">
        <v>53</v>
      </c>
      <c r="B59" s="78" t="s">
        <v>149</v>
      </c>
      <c r="C59" s="71" t="s">
        <v>402</v>
      </c>
      <c r="D59" s="72"/>
      <c r="E59" s="6" t="s">
        <v>433</v>
      </c>
      <c r="F59" s="6">
        <v>2.278525E-2</v>
      </c>
      <c r="G59" s="6" t="s">
        <v>433</v>
      </c>
      <c r="H59" s="6">
        <v>5.8601500000000001E-2</v>
      </c>
      <c r="I59" s="6" t="s">
        <v>432</v>
      </c>
      <c r="J59" s="6" t="s">
        <v>432</v>
      </c>
      <c r="K59" s="6" t="s">
        <v>432</v>
      </c>
      <c r="L59" s="6" t="s">
        <v>432</v>
      </c>
      <c r="M59" s="6" t="s">
        <v>433</v>
      </c>
      <c r="N59" s="6">
        <v>5.389655909</v>
      </c>
      <c r="O59" s="6">
        <v>0.256537923</v>
      </c>
      <c r="P59" s="6">
        <v>1.9578719999999998E-3</v>
      </c>
      <c r="Q59" s="6">
        <v>0.56532436100000005</v>
      </c>
      <c r="R59" s="6">
        <v>0.70919615700000005</v>
      </c>
      <c r="S59" s="6">
        <v>8.5048339999999993E-3</v>
      </c>
      <c r="T59" s="6">
        <v>0.91048546100000005</v>
      </c>
      <c r="U59" s="6">
        <v>2.749767699</v>
      </c>
      <c r="V59" s="6">
        <v>0.26574273900000001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2875.326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236296.48381506526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54289200.381919436</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12779.048798401529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7.0324520000000001</v>
      </c>
      <c r="F65" s="6" t="s">
        <v>431</v>
      </c>
      <c r="G65" s="6" t="s">
        <v>431</v>
      </c>
      <c r="H65" s="6">
        <v>1.5491222000000001E-2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7.8126664000000003</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5.7353400000000002E-3</v>
      </c>
      <c r="F68" s="6" t="s">
        <v>433</v>
      </c>
      <c r="G68" s="6">
        <v>0.21082685000000001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0.63997400000000004</v>
      </c>
      <c r="I69" s="6" t="s">
        <v>432</v>
      </c>
      <c r="J69" s="6" t="s">
        <v>432</v>
      </c>
      <c r="K69" s="6" t="s">
        <v>432</v>
      </c>
      <c r="L69" s="6" t="s">
        <v>432</v>
      </c>
      <c r="M69" s="6">
        <v>14.589502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0.88674187999999998</v>
      </c>
      <c r="F70" s="6">
        <v>6.0729147179999998</v>
      </c>
      <c r="G70" s="6">
        <v>9.7383005320232563</v>
      </c>
      <c r="H70" s="6">
        <v>2.2636132093863761</v>
      </c>
      <c r="I70" s="6" t="s">
        <v>432</v>
      </c>
      <c r="J70" s="6" t="s">
        <v>432</v>
      </c>
      <c r="K70" s="6" t="s">
        <v>432</v>
      </c>
      <c r="L70" s="6" t="s">
        <v>432</v>
      </c>
      <c r="M70" s="6">
        <v>0.20688139999999999</v>
      </c>
      <c r="N70" s="6" t="s">
        <v>433</v>
      </c>
      <c r="O70" s="6" t="s">
        <v>433</v>
      </c>
      <c r="P70" s="6">
        <v>1.8800870000000001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0.99653081359600004</v>
      </c>
      <c r="F72" s="6">
        <v>1.4233859506440001</v>
      </c>
      <c r="G72" s="6">
        <v>1.318547240173672</v>
      </c>
      <c r="H72" s="6" t="s">
        <v>433</v>
      </c>
      <c r="I72" s="6" t="s">
        <v>432</v>
      </c>
      <c r="J72" s="6" t="s">
        <v>432</v>
      </c>
      <c r="K72" s="6" t="s">
        <v>432</v>
      </c>
      <c r="L72" s="6" t="s">
        <v>432</v>
      </c>
      <c r="M72" s="6">
        <v>109.01878279</v>
      </c>
      <c r="N72" s="6">
        <v>36.143501980816438</v>
      </c>
      <c r="O72" s="6">
        <v>1.0429468217191322</v>
      </c>
      <c r="P72" s="6">
        <v>0.83723828287032609</v>
      </c>
      <c r="Q72" s="6">
        <v>0.14817488758804256</v>
      </c>
      <c r="R72" s="6">
        <v>1.4780406117237233</v>
      </c>
      <c r="S72" s="6">
        <v>1.0920832360949697</v>
      </c>
      <c r="T72" s="6">
        <v>3.696575300072924</v>
      </c>
      <c r="U72" s="6">
        <v>0.15998027200000001</v>
      </c>
      <c r="V72" s="6">
        <v>18.421108236715003</v>
      </c>
      <c r="W72" s="6">
        <v>69.813534314810056</v>
      </c>
      <c r="X72" s="6" t="s">
        <v>431</v>
      </c>
      <c r="Y72" s="6" t="s">
        <v>431</v>
      </c>
      <c r="Z72" s="6" t="s">
        <v>431</v>
      </c>
      <c r="AA72" s="6" t="s">
        <v>431</v>
      </c>
      <c r="AB72" s="6">
        <v>12.434216294171939</v>
      </c>
      <c r="AC72" s="6">
        <v>0.10731383</v>
      </c>
      <c r="AD72" s="6">
        <v>18.998596030000002</v>
      </c>
      <c r="AE72" s="60"/>
      <c r="AF72" s="26" t="s">
        <v>431</v>
      </c>
      <c r="AG72" s="26" t="s">
        <v>431</v>
      </c>
      <c r="AH72" s="26" t="s">
        <v>431</v>
      </c>
      <c r="AI72" s="26" t="s">
        <v>431</v>
      </c>
      <c r="AJ72" s="26" t="s">
        <v>431</v>
      </c>
      <c r="AK72" s="26">
        <v>13162.544</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6.3573407999999998E-2</v>
      </c>
      <c r="O73" s="6">
        <v>1.9309679999999999E-3</v>
      </c>
      <c r="P73" s="6" t="s">
        <v>433</v>
      </c>
      <c r="Q73" s="6">
        <v>4.5055920000000001E-3</v>
      </c>
      <c r="R73" s="6">
        <v>1.2378000000000001E-3</v>
      </c>
      <c r="S73" s="6">
        <v>2.4260879999999999E-3</v>
      </c>
      <c r="T73" s="6">
        <v>5.9414400000000001E-4</v>
      </c>
      <c r="U73" s="6" t="s">
        <v>433</v>
      </c>
      <c r="V73" s="6">
        <v>0.30746952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0.35530099999999998</v>
      </c>
      <c r="F74" s="6" t="s">
        <v>433</v>
      </c>
      <c r="G74" s="6">
        <v>2.7493959860000001</v>
      </c>
      <c r="H74" s="6" t="s">
        <v>433</v>
      </c>
      <c r="I74" s="6" t="s">
        <v>432</v>
      </c>
      <c r="J74" s="6" t="s">
        <v>432</v>
      </c>
      <c r="K74" s="6" t="s">
        <v>432</v>
      </c>
      <c r="L74" s="6" t="s">
        <v>432</v>
      </c>
      <c r="M74" s="6">
        <v>42.636119999999998</v>
      </c>
      <c r="N74" s="6" t="s">
        <v>433</v>
      </c>
      <c r="O74" s="6" t="s">
        <v>433</v>
      </c>
      <c r="P74" s="6" t="s">
        <v>433</v>
      </c>
      <c r="Q74" s="6" t="s">
        <v>433</v>
      </c>
      <c r="R74" s="6" t="s">
        <v>433</v>
      </c>
      <c r="S74" s="6" t="s">
        <v>433</v>
      </c>
      <c r="T74" s="6" t="s">
        <v>433</v>
      </c>
      <c r="U74" s="6" t="s">
        <v>433</v>
      </c>
      <c r="V74" s="6" t="s">
        <v>433</v>
      </c>
      <c r="W74" s="6">
        <v>3.0345</v>
      </c>
      <c r="X74" s="6">
        <v>1.46803051</v>
      </c>
      <c r="Y74" s="6">
        <v>1.4583458600000001</v>
      </c>
      <c r="Z74" s="6">
        <v>1.4583458600000001</v>
      </c>
      <c r="AA74" s="6">
        <v>0.17970573000000001</v>
      </c>
      <c r="AB74" s="6">
        <v>4.5644279599999997</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0.33300000000000002</v>
      </c>
      <c r="H76" s="6" t="s">
        <v>433</v>
      </c>
      <c r="I76" s="6" t="s">
        <v>432</v>
      </c>
      <c r="J76" s="6" t="s">
        <v>432</v>
      </c>
      <c r="K76" s="6" t="s">
        <v>432</v>
      </c>
      <c r="L76" s="6" t="s">
        <v>432</v>
      </c>
      <c r="M76" s="6" t="s">
        <v>433</v>
      </c>
      <c r="N76" s="6">
        <v>8.6832600000000006</v>
      </c>
      <c r="O76" s="6">
        <v>4.9250000000000002E-2</v>
      </c>
      <c r="P76" s="6">
        <v>5.74E-2</v>
      </c>
      <c r="Q76" s="6">
        <v>3.0311999999999999E-2</v>
      </c>
      <c r="R76" s="6" t="s">
        <v>433</v>
      </c>
      <c r="S76" s="6" t="s">
        <v>433</v>
      </c>
      <c r="T76" s="6" t="s">
        <v>433</v>
      </c>
      <c r="U76" s="6" t="s">
        <v>433</v>
      </c>
      <c r="V76" s="6">
        <v>4.3083299999999998</v>
      </c>
      <c r="W76" s="6">
        <v>0.50012000000000001</v>
      </c>
      <c r="X76" s="6" t="s">
        <v>433</v>
      </c>
      <c r="Y76" s="6" t="s">
        <v>433</v>
      </c>
      <c r="Z76" s="6" t="s">
        <v>433</v>
      </c>
      <c r="AA76" s="6" t="s">
        <v>433</v>
      </c>
      <c r="AB76" s="6" t="s">
        <v>433</v>
      </c>
      <c r="AC76" s="6" t="s">
        <v>433</v>
      </c>
      <c r="AD76" s="6">
        <v>2.8216E-4</v>
      </c>
      <c r="AE76" s="60"/>
      <c r="AF76" s="26" t="s">
        <v>431</v>
      </c>
      <c r="AG76" s="26" t="s">
        <v>431</v>
      </c>
      <c r="AH76" s="26" t="s">
        <v>431</v>
      </c>
      <c r="AI76" s="26" t="s">
        <v>431</v>
      </c>
      <c r="AJ76" s="26" t="s">
        <v>431</v>
      </c>
      <c r="AK76" s="26">
        <v>124</v>
      </c>
      <c r="AL76" s="49" t="s">
        <v>193</v>
      </c>
    </row>
    <row r="77" spans="1:38" s="2" customFormat="1" ht="26.25" customHeight="1" thickBot="1" x14ac:dyDescent="0.25">
      <c r="A77" s="70" t="s">
        <v>53</v>
      </c>
      <c r="B77" s="70" t="s">
        <v>194</v>
      </c>
      <c r="C77" s="71" t="s">
        <v>195</v>
      </c>
      <c r="D77" s="72"/>
      <c r="E77" s="6" t="s">
        <v>433</v>
      </c>
      <c r="F77" s="6" t="s">
        <v>433</v>
      </c>
      <c r="G77" s="6">
        <v>0.37128260000000002</v>
      </c>
      <c r="H77" s="6" t="s">
        <v>433</v>
      </c>
      <c r="I77" s="6" t="s">
        <v>432</v>
      </c>
      <c r="J77" s="6" t="s">
        <v>432</v>
      </c>
      <c r="K77" s="6" t="s">
        <v>432</v>
      </c>
      <c r="L77" s="6" t="s">
        <v>432</v>
      </c>
      <c r="M77" s="6" t="s">
        <v>433</v>
      </c>
      <c r="N77" s="6">
        <v>7.8536170000000002E-2</v>
      </c>
      <c r="O77" s="6">
        <v>1.8728649999999999E-2</v>
      </c>
      <c r="P77" s="6">
        <v>0.14793145050000001</v>
      </c>
      <c r="Q77" s="6">
        <v>1.15701E-3</v>
      </c>
      <c r="R77" s="6" t="s">
        <v>433</v>
      </c>
      <c r="S77" s="6" t="s">
        <v>433</v>
      </c>
      <c r="T77" s="6" t="s">
        <v>433</v>
      </c>
      <c r="U77" s="6" t="s">
        <v>433</v>
      </c>
      <c r="V77" s="6">
        <v>1.579383</v>
      </c>
      <c r="W77" s="6">
        <v>1.4251149999999999</v>
      </c>
      <c r="X77" s="6" t="s">
        <v>433</v>
      </c>
      <c r="Y77" s="6" t="s">
        <v>433</v>
      </c>
      <c r="Z77" s="6" t="s">
        <v>433</v>
      </c>
      <c r="AA77" s="6" t="s">
        <v>433</v>
      </c>
      <c r="AB77" s="6" t="s">
        <v>433</v>
      </c>
      <c r="AC77" s="6" t="s">
        <v>433</v>
      </c>
      <c r="AD77" s="6">
        <v>3.5971259999999998E-4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0.96239735999999998</v>
      </c>
      <c r="H78" s="6" t="s">
        <v>433</v>
      </c>
      <c r="I78" s="6" t="s">
        <v>432</v>
      </c>
      <c r="J78" s="6" t="s">
        <v>432</v>
      </c>
      <c r="K78" s="6" t="s">
        <v>432</v>
      </c>
      <c r="L78" s="6" t="s">
        <v>432</v>
      </c>
      <c r="M78" s="6" t="s">
        <v>433</v>
      </c>
      <c r="N78" s="6">
        <v>2.8758819999999998</v>
      </c>
      <c r="O78" s="6">
        <v>0.18084040000000001</v>
      </c>
      <c r="P78" s="6">
        <v>2.0959999999999999E-2</v>
      </c>
      <c r="Q78" s="6">
        <v>0.58490600000000004</v>
      </c>
      <c r="R78" s="6">
        <v>2.5588920000000002</v>
      </c>
      <c r="S78" s="6">
        <v>5.5079140000000004</v>
      </c>
      <c r="T78" s="6">
        <v>0.11246724</v>
      </c>
      <c r="U78" s="6" t="s">
        <v>433</v>
      </c>
      <c r="V78" s="6">
        <v>0.97482000000000002</v>
      </c>
      <c r="W78" s="6">
        <v>2.4386185199999999</v>
      </c>
      <c r="X78" s="6" t="s">
        <v>433</v>
      </c>
      <c r="Y78" s="6" t="s">
        <v>433</v>
      </c>
      <c r="Z78" s="6" t="s">
        <v>433</v>
      </c>
      <c r="AA78" s="6" t="s">
        <v>433</v>
      </c>
      <c r="AB78" s="6" t="s">
        <v>433</v>
      </c>
      <c r="AC78" s="6" t="s">
        <v>433</v>
      </c>
      <c r="AD78" s="6">
        <v>1.8000000000000001E-4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0.31356000000000001</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66.074302915999994</v>
      </c>
      <c r="G82" s="6" t="s">
        <v>431</v>
      </c>
      <c r="H82" s="6" t="s">
        <v>431</v>
      </c>
      <c r="I82" s="6" t="s">
        <v>432</v>
      </c>
      <c r="J82" s="6" t="s">
        <v>432</v>
      </c>
      <c r="K82" s="6" t="s">
        <v>432</v>
      </c>
      <c r="L82" s="6" t="s">
        <v>432</v>
      </c>
      <c r="M82" s="6" t="s">
        <v>431</v>
      </c>
      <c r="N82" s="6" t="s">
        <v>431</v>
      </c>
      <c r="O82" s="6" t="s">
        <v>431</v>
      </c>
      <c r="P82" s="6">
        <v>0.209223141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2.3269356490000002</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1.0001133000000001E-2</v>
      </c>
      <c r="G84" s="6" t="s">
        <v>431</v>
      </c>
      <c r="H84" s="6" t="s">
        <v>431</v>
      </c>
      <c r="I84" s="6" t="s">
        <v>432</v>
      </c>
      <c r="J84" s="6" t="s">
        <v>432</v>
      </c>
      <c r="K84" s="6" t="s">
        <v>432</v>
      </c>
      <c r="L84" s="6" t="s">
        <v>432</v>
      </c>
      <c r="M84" s="6">
        <v>7.3085299999999995E-4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76931.796555081994</v>
      </c>
      <c r="AL84" s="49" t="s">
        <v>412</v>
      </c>
    </row>
    <row r="85" spans="1:38" s="2" customFormat="1" ht="26.25" customHeight="1" thickBot="1" x14ac:dyDescent="0.25">
      <c r="A85" s="70" t="s">
        <v>208</v>
      </c>
      <c r="B85" s="76" t="s">
        <v>215</v>
      </c>
      <c r="C85" s="82" t="s">
        <v>403</v>
      </c>
      <c r="D85" s="72"/>
      <c r="E85" s="6" t="s">
        <v>431</v>
      </c>
      <c r="F85" s="6">
        <v>190.33469355</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553.68342405970441</v>
      </c>
      <c r="AL85" s="49" t="s">
        <v>216</v>
      </c>
    </row>
    <row r="86" spans="1:38" s="2" customFormat="1" ht="26.25" customHeight="1" thickBot="1" x14ac:dyDescent="0.25">
      <c r="A86" s="70" t="s">
        <v>208</v>
      </c>
      <c r="B86" s="76" t="s">
        <v>217</v>
      </c>
      <c r="C86" s="80" t="s">
        <v>218</v>
      </c>
      <c r="D86" s="72"/>
      <c r="E86" s="6" t="s">
        <v>431</v>
      </c>
      <c r="F86" s="6">
        <v>33.275112985</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72.337202145085143</v>
      </c>
      <c r="AL86" s="49" t="s">
        <v>219</v>
      </c>
    </row>
    <row r="87" spans="1:38" s="2" customFormat="1" ht="26.25" customHeight="1" thickBot="1" x14ac:dyDescent="0.25">
      <c r="A87" s="70" t="s">
        <v>208</v>
      </c>
      <c r="B87" s="76" t="s">
        <v>220</v>
      </c>
      <c r="C87" s="80" t="s">
        <v>221</v>
      </c>
      <c r="D87" s="72"/>
      <c r="E87" s="6" t="s">
        <v>431</v>
      </c>
      <c r="F87" s="6">
        <v>1.6294522890000001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1.629452288867</v>
      </c>
      <c r="AL87" s="49" t="s">
        <v>219</v>
      </c>
    </row>
    <row r="88" spans="1:38" s="2" customFormat="1" ht="26.25" customHeight="1" thickBot="1" x14ac:dyDescent="0.25">
      <c r="A88" s="70" t="s">
        <v>208</v>
      </c>
      <c r="B88" s="76" t="s">
        <v>222</v>
      </c>
      <c r="C88" s="80" t="s">
        <v>223</v>
      </c>
      <c r="D88" s="72"/>
      <c r="E88" s="6" t="s">
        <v>433</v>
      </c>
      <c r="F88" s="6">
        <v>38.786500840999999</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433</v>
      </c>
      <c r="Y88" s="6" t="s">
        <v>433</v>
      </c>
      <c r="Z88" s="6" t="s">
        <v>433</v>
      </c>
      <c r="AA88" s="6" t="s">
        <v>433</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11.917797306000001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19.101550483</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7.2070959061822245E-4</v>
      </c>
      <c r="Y90" s="6">
        <v>3.6378674574062659E-4</v>
      </c>
      <c r="Z90" s="6">
        <v>3.6378674574062659E-4</v>
      </c>
      <c r="AA90" s="6">
        <v>3.6378674574062659E-4</v>
      </c>
      <c r="AB90" s="6">
        <v>1.8120698278401022E-3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3.4906957000000002E-2</v>
      </c>
      <c r="F91" s="6">
        <v>9.2575494999999994E-2</v>
      </c>
      <c r="G91" s="6">
        <v>5.5527830000000004E-3</v>
      </c>
      <c r="H91" s="6">
        <v>7.9377748999999997E-2</v>
      </c>
      <c r="I91" s="6" t="s">
        <v>432</v>
      </c>
      <c r="J91" s="6" t="s">
        <v>432</v>
      </c>
      <c r="K91" s="6" t="s">
        <v>432</v>
      </c>
      <c r="L91" s="6" t="s">
        <v>432</v>
      </c>
      <c r="M91" s="6">
        <v>1.067053445</v>
      </c>
      <c r="N91" s="6">
        <v>1.441519E-3</v>
      </c>
      <c r="O91" s="6">
        <v>0.103289428</v>
      </c>
      <c r="P91" s="6">
        <v>1.02E-7</v>
      </c>
      <c r="Q91" s="6">
        <v>2.4439999999999998E-6</v>
      </c>
      <c r="R91" s="6">
        <v>2.8685000000000001E-5</v>
      </c>
      <c r="S91" s="6">
        <v>0.10410306900000001</v>
      </c>
      <c r="T91" s="6">
        <v>5.1698514000000001E-2</v>
      </c>
      <c r="U91" s="6" t="s">
        <v>433</v>
      </c>
      <c r="V91" s="6">
        <v>5.2121407000000002E-2</v>
      </c>
      <c r="W91" s="6">
        <v>1.9127167918507001E-3</v>
      </c>
      <c r="X91" s="6">
        <v>2.1231156389542771E-3</v>
      </c>
      <c r="Y91" s="6">
        <v>8.6072255633281496E-4</v>
      </c>
      <c r="Z91" s="6">
        <v>8.6072255633281496E-4</v>
      </c>
      <c r="AA91" s="6">
        <v>8.6072255633281496E-4</v>
      </c>
      <c r="AB91" s="6">
        <v>4.7052833079527217E-3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1.3499000000000001</v>
      </c>
      <c r="F92" s="6">
        <v>2.554935</v>
      </c>
      <c r="G92" s="6">
        <v>2.3443079999999998</v>
      </c>
      <c r="H92" s="6" t="s">
        <v>433</v>
      </c>
      <c r="I92" s="6" t="s">
        <v>432</v>
      </c>
      <c r="J92" s="6" t="s">
        <v>432</v>
      </c>
      <c r="K92" s="6" t="s">
        <v>432</v>
      </c>
      <c r="L92" s="6" t="s">
        <v>432</v>
      </c>
      <c r="M92" s="6">
        <v>6.9467749999999997</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1306.4749999999999</v>
      </c>
      <c r="AL92" s="49" t="s">
        <v>231</v>
      </c>
    </row>
    <row r="93" spans="1:38" s="2" customFormat="1" ht="26.25" customHeight="1" thickBot="1" x14ac:dyDescent="0.25">
      <c r="A93" s="70" t="s">
        <v>53</v>
      </c>
      <c r="B93" s="74" t="s">
        <v>232</v>
      </c>
      <c r="C93" s="71" t="s">
        <v>405</v>
      </c>
      <c r="D93" s="77"/>
      <c r="E93" s="6" t="s">
        <v>431</v>
      </c>
      <c r="F93" s="6">
        <v>19.303041821000001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7934.5606471381871</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1592.1115495978549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2157.342588</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6.6217545000000003E-2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0.82600886100000004</v>
      </c>
      <c r="F99" s="6">
        <v>27.824054006000001</v>
      </c>
      <c r="G99" s="6" t="s">
        <v>431</v>
      </c>
      <c r="H99" s="6">
        <v>42.463241392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1575.4069999999999</v>
      </c>
      <c r="AL99" s="49" t="s">
        <v>245</v>
      </c>
    </row>
    <row r="100" spans="1:38" s="2" customFormat="1" ht="26.25" customHeight="1" thickBot="1" x14ac:dyDescent="0.25">
      <c r="A100" s="70" t="s">
        <v>243</v>
      </c>
      <c r="B100" s="70" t="s">
        <v>246</v>
      </c>
      <c r="C100" s="71" t="s">
        <v>408</v>
      </c>
      <c r="D100" s="84"/>
      <c r="E100" s="6">
        <v>0.78907351699999995</v>
      </c>
      <c r="F100" s="6">
        <v>14.918666461000001</v>
      </c>
      <c r="G100" s="6" t="s">
        <v>431</v>
      </c>
      <c r="H100" s="6">
        <v>26.961175999999998</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3528.7040000000002</v>
      </c>
      <c r="AL100" s="49" t="s">
        <v>245</v>
      </c>
    </row>
    <row r="101" spans="1:38" s="2" customFormat="1" ht="26.25" customHeight="1" thickBot="1" x14ac:dyDescent="0.25">
      <c r="A101" s="70" t="s">
        <v>243</v>
      </c>
      <c r="B101" s="70" t="s">
        <v>247</v>
      </c>
      <c r="C101" s="71" t="s">
        <v>248</v>
      </c>
      <c r="D101" s="84"/>
      <c r="E101" s="6">
        <v>0.31561539900000002</v>
      </c>
      <c r="F101" s="6">
        <v>0.94950271399999997</v>
      </c>
      <c r="G101" s="6" t="s">
        <v>431</v>
      </c>
      <c r="H101" s="6">
        <v>9.2897312050000007</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24021.749</v>
      </c>
      <c r="AL101" s="49" t="s">
        <v>245</v>
      </c>
    </row>
    <row r="102" spans="1:38" s="2" customFormat="1" ht="26.25" customHeight="1" thickBot="1" x14ac:dyDescent="0.25">
      <c r="A102" s="70" t="s">
        <v>243</v>
      </c>
      <c r="B102" s="70" t="s">
        <v>249</v>
      </c>
      <c r="C102" s="71" t="s">
        <v>386</v>
      </c>
      <c r="D102" s="84"/>
      <c r="E102" s="6">
        <v>0.493244452</v>
      </c>
      <c r="F102" s="6">
        <v>9.5944531790000003</v>
      </c>
      <c r="G102" s="6" t="s">
        <v>431</v>
      </c>
      <c r="H102" s="6">
        <v>60.344644095</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16289.656000000001</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8.6539919000000007E-2</v>
      </c>
      <c r="F104" s="6">
        <v>0.182824545</v>
      </c>
      <c r="G104" s="6" t="s">
        <v>431</v>
      </c>
      <c r="H104" s="6">
        <v>2.0921665279999999</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3525.875</v>
      </c>
      <c r="AL104" s="49" t="s">
        <v>245</v>
      </c>
    </row>
    <row r="105" spans="1:38" s="2" customFormat="1" ht="26.25" customHeight="1" thickBot="1" x14ac:dyDescent="0.25">
      <c r="A105" s="70" t="s">
        <v>243</v>
      </c>
      <c r="B105" s="70" t="s">
        <v>254</v>
      </c>
      <c r="C105" s="71" t="s">
        <v>255</v>
      </c>
      <c r="D105" s="84"/>
      <c r="E105" s="6">
        <v>7.1680223000000001E-2</v>
      </c>
      <c r="F105" s="6">
        <v>0.31302084000000002</v>
      </c>
      <c r="G105" s="6" t="s">
        <v>431</v>
      </c>
      <c r="H105" s="6">
        <v>1.8888169770000001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243.29100009532701</v>
      </c>
      <c r="AL105" s="49" t="s">
        <v>245</v>
      </c>
    </row>
    <row r="106" spans="1:38" s="2" customFormat="1" ht="26.25" customHeight="1" thickBot="1" x14ac:dyDescent="0.25">
      <c r="A106" s="70" t="s">
        <v>243</v>
      </c>
      <c r="B106" s="70" t="s">
        <v>256</v>
      </c>
      <c r="C106" s="71" t="s">
        <v>257</v>
      </c>
      <c r="D106" s="84"/>
      <c r="E106" s="6">
        <v>1.4104164000000001E-2</v>
      </c>
      <c r="F106" s="6">
        <v>0.227461792</v>
      </c>
      <c r="G106" s="6" t="s">
        <v>431</v>
      </c>
      <c r="H106" s="6">
        <v>0.49711797800000002</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199.983000057727</v>
      </c>
      <c r="AL106" s="49" t="s">
        <v>245</v>
      </c>
    </row>
    <row r="107" spans="1:38" s="2" customFormat="1" ht="26.25" customHeight="1" thickBot="1" x14ac:dyDescent="0.25">
      <c r="A107" s="70" t="s">
        <v>243</v>
      </c>
      <c r="B107" s="70" t="s">
        <v>258</v>
      </c>
      <c r="C107" s="71" t="s">
        <v>379</v>
      </c>
      <c r="D107" s="84"/>
      <c r="E107" s="6">
        <v>0.58566753999999999</v>
      </c>
      <c r="F107" s="6">
        <v>1.719602718</v>
      </c>
      <c r="G107" s="6" t="s">
        <v>431</v>
      </c>
      <c r="H107" s="6">
        <v>8.5033799420000005</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46366.519</v>
      </c>
      <c r="AL107" s="49" t="s">
        <v>245</v>
      </c>
    </row>
    <row r="108" spans="1:38" s="2" customFormat="1" ht="26.25" customHeight="1" thickBot="1" x14ac:dyDescent="0.25">
      <c r="A108" s="70" t="s">
        <v>243</v>
      </c>
      <c r="B108" s="70" t="s">
        <v>259</v>
      </c>
      <c r="C108" s="71" t="s">
        <v>380</v>
      </c>
      <c r="D108" s="84"/>
      <c r="E108" s="6">
        <v>0.98647670399999998</v>
      </c>
      <c r="F108" s="6">
        <v>8.5521525349999994</v>
      </c>
      <c r="G108" s="6" t="s">
        <v>431</v>
      </c>
      <c r="H108" s="6">
        <v>20.757550939000001</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64892.500999999997</v>
      </c>
      <c r="AL108" s="49" t="s">
        <v>245</v>
      </c>
    </row>
    <row r="109" spans="1:38" s="2" customFormat="1" ht="26.25" customHeight="1" thickBot="1" x14ac:dyDescent="0.25">
      <c r="A109" s="70" t="s">
        <v>243</v>
      </c>
      <c r="B109" s="70" t="s">
        <v>260</v>
      </c>
      <c r="C109" s="71" t="s">
        <v>381</v>
      </c>
      <c r="D109" s="84"/>
      <c r="E109" s="6">
        <v>8.4084150999999996E-2</v>
      </c>
      <c r="F109" s="6">
        <v>0.35972670099999998</v>
      </c>
      <c r="G109" s="6" t="s">
        <v>431</v>
      </c>
      <c r="H109" s="6">
        <v>2.4340138640000002</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3562.7359999999999</v>
      </c>
      <c r="AL109" s="49" t="s">
        <v>245</v>
      </c>
    </row>
    <row r="110" spans="1:38" s="2" customFormat="1" ht="26.25" customHeight="1" thickBot="1" x14ac:dyDescent="0.25">
      <c r="A110" s="70" t="s">
        <v>243</v>
      </c>
      <c r="B110" s="70" t="s">
        <v>261</v>
      </c>
      <c r="C110" s="71" t="s">
        <v>382</v>
      </c>
      <c r="D110" s="84"/>
      <c r="E110" s="6">
        <v>0.37423465500000003</v>
      </c>
      <c r="F110" s="6">
        <v>1.607740457</v>
      </c>
      <c r="G110" s="6" t="s">
        <v>431</v>
      </c>
      <c r="H110" s="6">
        <v>10.833428523</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15933.933999999999</v>
      </c>
      <c r="AL110" s="49" t="s">
        <v>245</v>
      </c>
    </row>
    <row r="111" spans="1:38" s="2" customFormat="1" ht="26.25" customHeight="1" thickBot="1" x14ac:dyDescent="0.25">
      <c r="A111" s="70" t="s">
        <v>243</v>
      </c>
      <c r="B111" s="70" t="s">
        <v>262</v>
      </c>
      <c r="C111" s="71" t="s">
        <v>376</v>
      </c>
      <c r="D111" s="84"/>
      <c r="E111" s="6">
        <v>1.0044845200000001</v>
      </c>
      <c r="F111" s="6">
        <v>0.63159006100000004</v>
      </c>
      <c r="G111" s="6" t="s">
        <v>431</v>
      </c>
      <c r="H111" s="6">
        <v>17.082829712999999</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8624.2939999999999</v>
      </c>
      <c r="AL111" s="49" t="s">
        <v>245</v>
      </c>
    </row>
    <row r="112" spans="1:38" s="2" customFormat="1" ht="26.25" customHeight="1" thickBot="1" x14ac:dyDescent="0.25">
      <c r="A112" s="70" t="s">
        <v>263</v>
      </c>
      <c r="B112" s="70" t="s">
        <v>264</v>
      </c>
      <c r="C112" s="71" t="s">
        <v>265</v>
      </c>
      <c r="D112" s="72"/>
      <c r="E112" s="6">
        <v>42.771514738999997</v>
      </c>
      <c r="F112" s="6" t="s">
        <v>431</v>
      </c>
      <c r="G112" s="6" t="s">
        <v>431</v>
      </c>
      <c r="H112" s="6">
        <v>132.11640012999999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1069287868.5439399</v>
      </c>
      <c r="AL112" s="49" t="s">
        <v>418</v>
      </c>
    </row>
    <row r="113" spans="1:38" s="2" customFormat="1" ht="26.25" customHeight="1" thickBot="1" x14ac:dyDescent="0.25">
      <c r="A113" s="70" t="s">
        <v>263</v>
      </c>
      <c r="B113" s="85" t="s">
        <v>266</v>
      </c>
      <c r="C113" s="86" t="s">
        <v>267</v>
      </c>
      <c r="D113" s="72"/>
      <c r="E113" s="6">
        <v>17.299983562000001</v>
      </c>
      <c r="F113" s="6">
        <v>23.059755624000001</v>
      </c>
      <c r="G113" s="6" t="s">
        <v>431</v>
      </c>
      <c r="H113" s="6">
        <v>129.45833225999999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0.33284018399999998</v>
      </c>
      <c r="F114" s="6" t="s">
        <v>431</v>
      </c>
      <c r="G114" s="6" t="s">
        <v>431</v>
      </c>
      <c r="H114" s="6">
        <v>1.081730605</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0.34025991999999999</v>
      </c>
      <c r="F115" s="6" t="s">
        <v>431</v>
      </c>
      <c r="G115" s="6" t="s">
        <v>431</v>
      </c>
      <c r="H115" s="6">
        <v>0.68051983999999999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9.308803245</v>
      </c>
      <c r="F116" s="6">
        <v>0.88294534499999999</v>
      </c>
      <c r="G116" s="6" t="s">
        <v>431</v>
      </c>
      <c r="H116" s="6">
        <v>22.927147932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4.1437538109999998</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8.9685898609999999</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53.564095999999999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27.331055500000002</v>
      </c>
      <c r="F123" s="6">
        <v>49.077876469000003</v>
      </c>
      <c r="G123" s="6">
        <v>4.0375063569999998</v>
      </c>
      <c r="H123" s="6">
        <v>27.932469077</v>
      </c>
      <c r="I123" s="6" t="s">
        <v>432</v>
      </c>
      <c r="J123" s="6" t="s">
        <v>432</v>
      </c>
      <c r="K123" s="6" t="s">
        <v>432</v>
      </c>
      <c r="L123" s="6" t="s">
        <v>432</v>
      </c>
      <c r="M123" s="6">
        <v>837.98118222200003</v>
      </c>
      <c r="N123" s="6">
        <v>0.77275573600000003</v>
      </c>
      <c r="O123" s="6">
        <v>6.8005498680000001</v>
      </c>
      <c r="P123" s="6">
        <v>1.3054162929999999</v>
      </c>
      <c r="Q123" s="6">
        <v>9.2994980000000005E-2</v>
      </c>
      <c r="R123" s="6">
        <v>1.159548934</v>
      </c>
      <c r="S123" s="6">
        <v>0.66497737599999995</v>
      </c>
      <c r="T123" s="6">
        <v>0.44623006100000001</v>
      </c>
      <c r="U123" s="6">
        <v>0.30982273500000002</v>
      </c>
      <c r="V123" s="6">
        <v>6.7481932499999999</v>
      </c>
      <c r="W123" s="6">
        <v>5.8192643908009547</v>
      </c>
      <c r="X123" s="6">
        <v>16.009371602741812</v>
      </c>
      <c r="Y123" s="6">
        <v>20.548285073084671</v>
      </c>
      <c r="Z123" s="6">
        <v>8.3677332663764954</v>
      </c>
      <c r="AA123" s="6">
        <v>6.9004291789361201</v>
      </c>
      <c r="AB123" s="6">
        <v>51.825819121139098</v>
      </c>
      <c r="AC123" s="6" t="s">
        <v>431</v>
      </c>
      <c r="AD123" s="6" t="s">
        <v>431</v>
      </c>
      <c r="AE123" s="60"/>
      <c r="AF123" s="26" t="s">
        <v>431</v>
      </c>
      <c r="AG123" s="26" t="s">
        <v>431</v>
      </c>
      <c r="AH123" s="26" t="s">
        <v>431</v>
      </c>
      <c r="AI123" s="26" t="s">
        <v>431</v>
      </c>
      <c r="AJ123" s="26" t="s">
        <v>431</v>
      </c>
      <c r="AK123" s="26">
        <v>1952772.7319030922</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3.51543821801354E-3</v>
      </c>
      <c r="F125" s="6">
        <v>2.2278466330961599</v>
      </c>
      <c r="G125" s="6" t="s">
        <v>431</v>
      </c>
      <c r="H125" s="6" t="s">
        <v>433</v>
      </c>
      <c r="I125" s="6" t="s">
        <v>432</v>
      </c>
      <c r="J125" s="6" t="s">
        <v>432</v>
      </c>
      <c r="K125" s="6" t="s">
        <v>432</v>
      </c>
      <c r="L125" s="6" t="s">
        <v>432</v>
      </c>
      <c r="M125" s="6">
        <v>6.489651839219511E-2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10304.32264652833</v>
      </c>
      <c r="AL125" s="49" t="s">
        <v>425</v>
      </c>
    </row>
    <row r="126" spans="1:38" s="2" customFormat="1" ht="26.25" customHeight="1" thickBot="1" x14ac:dyDescent="0.25">
      <c r="A126" s="70" t="s">
        <v>288</v>
      </c>
      <c r="B126" s="70" t="s">
        <v>291</v>
      </c>
      <c r="C126" s="71" t="s">
        <v>292</v>
      </c>
      <c r="D126" s="72"/>
      <c r="E126" s="6" t="s">
        <v>433</v>
      </c>
      <c r="F126" s="6" t="s">
        <v>433</v>
      </c>
      <c r="G126" s="6" t="s">
        <v>433</v>
      </c>
      <c r="H126" s="6">
        <v>0.27148633300000002</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1131.1930560000001</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0.42588900000000002</v>
      </c>
      <c r="F128" s="6">
        <v>4.7321000000000004E-3</v>
      </c>
      <c r="G128" s="6">
        <v>0.40222849999999999</v>
      </c>
      <c r="H128" s="6" t="s">
        <v>433</v>
      </c>
      <c r="I128" s="6" t="s">
        <v>432</v>
      </c>
      <c r="J128" s="6" t="s">
        <v>432</v>
      </c>
      <c r="K128" s="6" t="s">
        <v>432</v>
      </c>
      <c r="L128" s="6" t="s">
        <v>432</v>
      </c>
      <c r="M128" s="6">
        <v>0.16562350000000001</v>
      </c>
      <c r="N128" s="6">
        <v>1.372309E-2</v>
      </c>
      <c r="O128" s="6">
        <v>1.0883830000000001E-3</v>
      </c>
      <c r="P128" s="6">
        <v>0.66249400000000003</v>
      </c>
      <c r="Q128" s="6">
        <v>1.466951E-3</v>
      </c>
      <c r="R128" s="6">
        <v>3.8803219999999999E-3</v>
      </c>
      <c r="S128" s="6">
        <v>3.2414890000000002E-3</v>
      </c>
      <c r="T128" s="6">
        <v>5.1106679999999996E-3</v>
      </c>
      <c r="U128" s="6">
        <v>2.7682789999999998E-3</v>
      </c>
      <c r="V128" s="6">
        <v>5.7968230000000004E-3</v>
      </c>
      <c r="W128" s="6">
        <v>82.811750000000004</v>
      </c>
      <c r="X128" s="6">
        <v>1.987482E-6</v>
      </c>
      <c r="Y128" s="6">
        <v>4.2352295000000004E-6</v>
      </c>
      <c r="Z128" s="6">
        <v>2.2477475E-6</v>
      </c>
      <c r="AA128" s="6">
        <v>2.744618E-6</v>
      </c>
      <c r="AB128" s="6">
        <v>1.1215077000000001E-5</v>
      </c>
      <c r="AC128" s="6">
        <v>0.47321000000000002</v>
      </c>
      <c r="AD128" s="6">
        <v>0.11830300000000001</v>
      </c>
      <c r="AE128" s="60"/>
      <c r="AF128" s="26" t="s">
        <v>431</v>
      </c>
      <c r="AG128" s="26" t="s">
        <v>431</v>
      </c>
      <c r="AH128" s="26" t="s">
        <v>431</v>
      </c>
      <c r="AI128" s="26" t="s">
        <v>431</v>
      </c>
      <c r="AJ128" s="26" t="s">
        <v>431</v>
      </c>
      <c r="AK128" s="26">
        <v>236.60499999999999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2.4092180000000001E-2</v>
      </c>
      <c r="F131" s="6">
        <v>9.369179E-3</v>
      </c>
      <c r="G131" s="6">
        <v>1.1778400000000001E-3</v>
      </c>
      <c r="H131" s="6" t="s">
        <v>433</v>
      </c>
      <c r="I131" s="6" t="s">
        <v>432</v>
      </c>
      <c r="J131" s="6" t="s">
        <v>432</v>
      </c>
      <c r="K131" s="6" t="s">
        <v>432</v>
      </c>
      <c r="L131" s="6" t="s">
        <v>432</v>
      </c>
      <c r="M131" s="6">
        <v>2.0076817E-2</v>
      </c>
      <c r="N131" s="6" t="s">
        <v>431</v>
      </c>
      <c r="O131" s="6">
        <v>1.606145E-3</v>
      </c>
      <c r="P131" s="6">
        <v>2.1682960000000001E-2</v>
      </c>
      <c r="Q131" s="6">
        <v>1.3383E-5</v>
      </c>
      <c r="R131" s="6">
        <v>2.14155E-4</v>
      </c>
      <c r="S131" s="6">
        <v>3.2925978000000002E-2</v>
      </c>
      <c r="T131" s="6">
        <v>4.0153599999999999E-3</v>
      </c>
      <c r="U131" s="6" t="s">
        <v>433</v>
      </c>
      <c r="V131" s="6" t="s">
        <v>433</v>
      </c>
      <c r="W131" s="6">
        <v>37.476723204835601</v>
      </c>
      <c r="X131" s="6">
        <v>9.4877785686994025E-8</v>
      </c>
      <c r="Y131" s="6">
        <v>2.0218002864992716E-7</v>
      </c>
      <c r="Z131" s="6">
        <v>1.0730225634747715E-7</v>
      </c>
      <c r="AA131" s="6">
        <v>1.3102170276922566E-7</v>
      </c>
      <c r="AB131" s="6">
        <v>5.3538176006907998E-7</v>
      </c>
      <c r="AC131" s="6">
        <v>1.3384529999999999</v>
      </c>
      <c r="AD131" s="6">
        <v>0.26769199999999999</v>
      </c>
      <c r="AE131" s="60"/>
      <c r="AF131" s="26" t="s">
        <v>431</v>
      </c>
      <c r="AG131" s="26" t="s">
        <v>431</v>
      </c>
      <c r="AH131" s="26" t="s">
        <v>431</v>
      </c>
      <c r="AI131" s="26" t="s">
        <v>431</v>
      </c>
      <c r="AJ131" s="26" t="s">
        <v>431</v>
      </c>
      <c r="AK131" s="26">
        <v>13.384544001727001</v>
      </c>
      <c r="AL131" s="49" t="s">
        <v>300</v>
      </c>
    </row>
    <row r="132" spans="1:38" s="2" customFormat="1" ht="26.25" customHeight="1" thickBot="1" x14ac:dyDescent="0.25">
      <c r="A132" s="70" t="s">
        <v>288</v>
      </c>
      <c r="B132" s="74" t="s">
        <v>305</v>
      </c>
      <c r="C132" s="82" t="s">
        <v>306</v>
      </c>
      <c r="D132" s="72"/>
      <c r="E132" s="6">
        <v>5.1269875999999999E-2</v>
      </c>
      <c r="F132" s="6">
        <v>9.6469398000000005E-3</v>
      </c>
      <c r="G132" s="6">
        <v>5.7422262000000002E-2</v>
      </c>
      <c r="H132" s="6" t="s">
        <v>433</v>
      </c>
      <c r="I132" s="6" t="s">
        <v>432</v>
      </c>
      <c r="J132" s="6" t="s">
        <v>432</v>
      </c>
      <c r="K132" s="6" t="s">
        <v>432</v>
      </c>
      <c r="L132" s="6" t="s">
        <v>432</v>
      </c>
      <c r="M132" s="6">
        <v>0.31787323099999998</v>
      </c>
      <c r="N132" s="6">
        <v>1.0253975179999999</v>
      </c>
      <c r="O132" s="6">
        <v>0.328127206</v>
      </c>
      <c r="P132" s="6">
        <v>4.7168285999999997E-2</v>
      </c>
      <c r="Q132" s="6">
        <v>9.6387367000000002E-2</v>
      </c>
      <c r="R132" s="6">
        <v>0.28711130499999998</v>
      </c>
      <c r="S132" s="6">
        <v>0.82031801500000001</v>
      </c>
      <c r="T132" s="6">
        <v>0.164063603</v>
      </c>
      <c r="U132" s="6">
        <v>3.0761930000000001E-3</v>
      </c>
      <c r="V132" s="6">
        <v>1.353524725</v>
      </c>
      <c r="W132" s="6">
        <v>1.0253975179704999</v>
      </c>
      <c r="X132" s="6">
        <v>1.04590546832991E-5</v>
      </c>
      <c r="Y132" s="6">
        <v>1.4355565251586999E-6</v>
      </c>
      <c r="Z132" s="6">
        <v>1.25098497192401E-5</v>
      </c>
      <c r="AA132" s="6">
        <v>2.050795035941E-6</v>
      </c>
      <c r="AB132" s="6">
        <v>2.6455255963638899E-5</v>
      </c>
      <c r="AC132" s="6">
        <v>9.6386899999999998E-2</v>
      </c>
      <c r="AD132" s="6">
        <v>9.2285500000000006E-2</v>
      </c>
      <c r="AE132" s="60"/>
      <c r="AF132" s="26" t="s">
        <v>431</v>
      </c>
      <c r="AG132" s="26" t="s">
        <v>431</v>
      </c>
      <c r="AH132" s="26" t="s">
        <v>431</v>
      </c>
      <c r="AI132" s="26" t="s">
        <v>431</v>
      </c>
      <c r="AJ132" s="26" t="s">
        <v>431</v>
      </c>
      <c r="AK132" s="26">
        <v>17.589244000000001</v>
      </c>
      <c r="AL132" s="49" t="s">
        <v>414</v>
      </c>
    </row>
    <row r="133" spans="1:38" s="2" customFormat="1" ht="26.25" customHeight="1" thickBot="1" x14ac:dyDescent="0.25">
      <c r="A133" s="70" t="s">
        <v>288</v>
      </c>
      <c r="B133" s="74" t="s">
        <v>307</v>
      </c>
      <c r="C133" s="82" t="s">
        <v>308</v>
      </c>
      <c r="D133" s="72"/>
      <c r="E133" s="6">
        <v>4.6909500000000002E-3</v>
      </c>
      <c r="F133" s="6">
        <v>7.3918000000000006E-5</v>
      </c>
      <c r="G133" s="6">
        <v>6.4251800000000002E-4</v>
      </c>
      <c r="H133" s="6" t="s">
        <v>431</v>
      </c>
      <c r="I133" s="6" t="s">
        <v>432</v>
      </c>
      <c r="J133" s="6" t="s">
        <v>432</v>
      </c>
      <c r="K133" s="6" t="s">
        <v>432</v>
      </c>
      <c r="L133" s="6" t="s">
        <v>432</v>
      </c>
      <c r="M133" s="6" t="s">
        <v>435</v>
      </c>
      <c r="N133" s="6">
        <v>1.7075099999999999E-4</v>
      </c>
      <c r="O133" s="6">
        <v>2.8600999999999999E-5</v>
      </c>
      <c r="P133" s="6">
        <v>8.4721399999999995E-3</v>
      </c>
      <c r="Q133" s="6">
        <v>7.7385999999999994E-5</v>
      </c>
      <c r="R133" s="6">
        <v>7.7101999999999995E-5</v>
      </c>
      <c r="S133" s="6">
        <v>7.0677000000000001E-5</v>
      </c>
      <c r="T133" s="6">
        <v>9.8537999999999997E-5</v>
      </c>
      <c r="U133" s="6">
        <v>1.12469E-4</v>
      </c>
      <c r="V133" s="6">
        <v>9.1044200000000002E-4</v>
      </c>
      <c r="W133" s="6">
        <v>1.5352200000000001E-4</v>
      </c>
      <c r="X133" s="6">
        <v>7.5055200000000004E-8</v>
      </c>
      <c r="Y133" s="6">
        <v>4.0996059999999998E-8</v>
      </c>
      <c r="Z133" s="6">
        <v>3.6617839999999999E-8</v>
      </c>
      <c r="AA133" s="6">
        <v>3.9745140000000001E-8</v>
      </c>
      <c r="AB133" s="6">
        <v>1.9241423999999999E-7</v>
      </c>
      <c r="AC133" s="6">
        <v>8.5300000000000003E-4</v>
      </c>
      <c r="AD133" s="6">
        <v>2.3310000000000002E-3</v>
      </c>
      <c r="AE133" s="60"/>
      <c r="AF133" s="26" t="s">
        <v>431</v>
      </c>
      <c r="AG133" s="26" t="s">
        <v>431</v>
      </c>
      <c r="AH133" s="26" t="s">
        <v>431</v>
      </c>
      <c r="AI133" s="26" t="s">
        <v>431</v>
      </c>
      <c r="AJ133" s="26" t="s">
        <v>431</v>
      </c>
      <c r="AK133" s="26">
        <v>5686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21.704667627999999</v>
      </c>
      <c r="F135" s="6">
        <v>6.2620229189999996</v>
      </c>
      <c r="G135" s="6">
        <v>0.87766684900000003</v>
      </c>
      <c r="H135" s="6" t="s">
        <v>433</v>
      </c>
      <c r="I135" s="6" t="s">
        <v>432</v>
      </c>
      <c r="J135" s="6" t="s">
        <v>432</v>
      </c>
      <c r="K135" s="6" t="s">
        <v>432</v>
      </c>
      <c r="L135" s="6" t="s">
        <v>432</v>
      </c>
      <c r="M135" s="6">
        <v>274.062257827</v>
      </c>
      <c r="N135" s="6">
        <v>2.8607549529999998</v>
      </c>
      <c r="O135" s="6">
        <v>0.29888484599999998</v>
      </c>
      <c r="P135" s="6" t="s">
        <v>433</v>
      </c>
      <c r="Q135" s="6">
        <v>0.17079134000000001</v>
      </c>
      <c r="R135" s="6">
        <v>4.2697839000000001E-2</v>
      </c>
      <c r="S135" s="6">
        <v>0.59776969499999999</v>
      </c>
      <c r="T135" s="6" t="s">
        <v>433</v>
      </c>
      <c r="U135" s="6">
        <v>0.128093506</v>
      </c>
      <c r="V135" s="6">
        <v>77.069592469</v>
      </c>
      <c r="W135" s="6">
        <v>42.697835162507623</v>
      </c>
      <c r="X135" s="6">
        <v>2.3910811601815872E-2</v>
      </c>
      <c r="Y135" s="6">
        <v>4.4832771753404763E-2</v>
      </c>
      <c r="Z135" s="6">
        <v>0.10162094930771745</v>
      </c>
      <c r="AA135" s="6" t="s">
        <v>433</v>
      </c>
      <c r="AB135" s="6">
        <v>0.17036453266293808</v>
      </c>
      <c r="AC135" s="6" t="s">
        <v>433</v>
      </c>
      <c r="AD135" s="6" t="s">
        <v>431</v>
      </c>
      <c r="AE135" s="60"/>
      <c r="AF135" s="26" t="s">
        <v>431</v>
      </c>
      <c r="AG135" s="26" t="s">
        <v>431</v>
      </c>
      <c r="AH135" s="26" t="s">
        <v>431</v>
      </c>
      <c r="AI135" s="26" t="s">
        <v>431</v>
      </c>
      <c r="AJ135" s="26" t="s">
        <v>431</v>
      </c>
      <c r="AK135" s="26">
        <v>2988.8514502269841</v>
      </c>
      <c r="AL135" s="49" t="s">
        <v>412</v>
      </c>
    </row>
    <row r="136" spans="1:38" s="2" customFormat="1" ht="26.25" customHeight="1" thickBot="1" x14ac:dyDescent="0.25">
      <c r="A136" s="70" t="s">
        <v>288</v>
      </c>
      <c r="B136" s="70" t="s">
        <v>313</v>
      </c>
      <c r="C136" s="71" t="s">
        <v>314</v>
      </c>
      <c r="D136" s="72"/>
      <c r="E136" s="6">
        <v>5.7373490000000001E-3</v>
      </c>
      <c r="F136" s="6">
        <v>1.3377992E-2</v>
      </c>
      <c r="G136" s="6" t="s">
        <v>431</v>
      </c>
      <c r="H136" s="6" t="s">
        <v>433</v>
      </c>
      <c r="I136" s="6" t="s">
        <v>432</v>
      </c>
      <c r="J136" s="6" t="s">
        <v>432</v>
      </c>
      <c r="K136" s="6" t="s">
        <v>432</v>
      </c>
      <c r="L136" s="6" t="s">
        <v>432</v>
      </c>
      <c r="M136" s="6">
        <v>0.10592035</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894.19570583578798</v>
      </c>
      <c r="AL136" s="49" t="s">
        <v>416</v>
      </c>
    </row>
    <row r="137" spans="1:38" s="2" customFormat="1" ht="26.25" customHeight="1" thickBot="1" x14ac:dyDescent="0.25">
      <c r="A137" s="70" t="s">
        <v>288</v>
      </c>
      <c r="B137" s="70" t="s">
        <v>315</v>
      </c>
      <c r="C137" s="71" t="s">
        <v>316</v>
      </c>
      <c r="D137" s="72"/>
      <c r="E137" s="6">
        <v>3.484932E-3</v>
      </c>
      <c r="F137" s="6">
        <v>5.0668722950000002E-3</v>
      </c>
      <c r="G137" s="6" t="s">
        <v>431</v>
      </c>
      <c r="H137" s="6" t="s">
        <v>433</v>
      </c>
      <c r="I137" s="6" t="s">
        <v>432</v>
      </c>
      <c r="J137" s="6" t="s">
        <v>432</v>
      </c>
      <c r="K137" s="6" t="s">
        <v>432</v>
      </c>
      <c r="L137" s="6" t="s">
        <v>432</v>
      </c>
      <c r="M137" s="6">
        <v>6.4332431999999995E-2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556.63</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1.2106311359999999</v>
      </c>
      <c r="G139" s="6" t="s">
        <v>433</v>
      </c>
      <c r="H139" s="6">
        <v>0.14516738400000001</v>
      </c>
      <c r="I139" s="6" t="s">
        <v>432</v>
      </c>
      <c r="J139" s="6" t="s">
        <v>432</v>
      </c>
      <c r="K139" s="6" t="s">
        <v>432</v>
      </c>
      <c r="L139" s="6" t="s">
        <v>432</v>
      </c>
      <c r="M139" s="6" t="s">
        <v>433</v>
      </c>
      <c r="N139" s="6">
        <v>5.2259300000000002E-3</v>
      </c>
      <c r="O139" s="6">
        <v>1.0479521E-2</v>
      </c>
      <c r="P139" s="6">
        <v>1.0479521E-2</v>
      </c>
      <c r="Q139" s="6">
        <v>1.6545983E-2</v>
      </c>
      <c r="R139" s="6">
        <v>1.5799560000000001E-2</v>
      </c>
      <c r="S139" s="6">
        <v>3.703029E-2</v>
      </c>
      <c r="T139" s="6" t="s">
        <v>433</v>
      </c>
      <c r="U139" s="6" t="s">
        <v>433</v>
      </c>
      <c r="V139" s="6" t="s">
        <v>433</v>
      </c>
      <c r="W139" s="6">
        <v>18.343219448547266</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416.88400000000001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1280.8740359066087</v>
      </c>
      <c r="F141" s="20">
        <f t="shared" ref="F141:AD141" si="0">SUM(F14:F140)</f>
        <v>1012.9692419074042</v>
      </c>
      <c r="G141" s="20">
        <f t="shared" si="0"/>
        <v>2045.7215166439807</v>
      </c>
      <c r="H141" s="20">
        <f t="shared" si="0"/>
        <v>528.22272253505378</v>
      </c>
      <c r="I141" s="20">
        <f t="shared" si="0"/>
        <v>0</v>
      </c>
      <c r="J141" s="20">
        <f t="shared" si="0"/>
        <v>0</v>
      </c>
      <c r="K141" s="20">
        <f t="shared" si="0"/>
        <v>0</v>
      </c>
      <c r="L141" s="20">
        <f t="shared" si="0"/>
        <v>0</v>
      </c>
      <c r="M141" s="20">
        <f t="shared" si="0"/>
        <v>4087.742719733671</v>
      </c>
      <c r="N141" s="20">
        <f t="shared" si="0"/>
        <v>3180.9052647586882</v>
      </c>
      <c r="O141" s="20">
        <f t="shared" si="0"/>
        <v>27.68715408576314</v>
      </c>
      <c r="P141" s="20">
        <f t="shared" si="0"/>
        <v>10.710621194319524</v>
      </c>
      <c r="Q141" s="20">
        <f t="shared" si="0"/>
        <v>10.263153135158822</v>
      </c>
      <c r="R141" s="20">
        <f>SUM(R14:R140)</f>
        <v>27.419171216230591</v>
      </c>
      <c r="S141" s="20">
        <f t="shared" si="0"/>
        <v>78.872852313895024</v>
      </c>
      <c r="T141" s="20">
        <f t="shared" si="0"/>
        <v>164.0087455028937</v>
      </c>
      <c r="U141" s="20">
        <f t="shared" si="0"/>
        <v>6.6621220978867939</v>
      </c>
      <c r="V141" s="20">
        <f t="shared" si="0"/>
        <v>268.06261803434154</v>
      </c>
      <c r="W141" s="20">
        <f t="shared" si="0"/>
        <v>483.55398488285641</v>
      </c>
      <c r="X141" s="20">
        <f t="shared" si="0"/>
        <v>32.657225654276864</v>
      </c>
      <c r="Y141" s="20">
        <f t="shared" si="0"/>
        <v>36.974565048756396</v>
      </c>
      <c r="Z141" s="20">
        <f t="shared" si="0"/>
        <v>15.914093811033551</v>
      </c>
      <c r="AA141" s="20">
        <f t="shared" si="0"/>
        <v>14.872201350826643</v>
      </c>
      <c r="AB141" s="20">
        <f t="shared" si="0"/>
        <v>112.85230624014061</v>
      </c>
      <c r="AC141" s="20">
        <f t="shared" si="0"/>
        <v>57.494535827079424</v>
      </c>
      <c r="AD141" s="20">
        <f t="shared" si="0"/>
        <v>2185.2070390645358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1280.8740359066087</v>
      </c>
      <c r="F152" s="14">
        <f t="shared" ref="F152:AD152" si="1">SUM(F$141, F$151, IF(AND(ISNUMBER(SEARCH($B$4,"AT|BE|CH|GB|IE|LT|LU|NL")),SUM(F$143:F$149)&gt;0),SUM(F$143:F$149)-SUM(F$27:F$33),0))</f>
        <v>1012.9692419074042</v>
      </c>
      <c r="G152" s="14">
        <f t="shared" si="1"/>
        <v>2045.7215166439807</v>
      </c>
      <c r="H152" s="14">
        <f t="shared" si="1"/>
        <v>528.22272253505378</v>
      </c>
      <c r="I152" s="14">
        <f t="shared" si="1"/>
        <v>0</v>
      </c>
      <c r="J152" s="14">
        <f t="shared" si="1"/>
        <v>0</v>
      </c>
      <c r="K152" s="14">
        <f t="shared" si="1"/>
        <v>0</v>
      </c>
      <c r="L152" s="14">
        <f t="shared" si="1"/>
        <v>0</v>
      </c>
      <c r="M152" s="14">
        <f t="shared" si="1"/>
        <v>4087.742719733671</v>
      </c>
      <c r="N152" s="14">
        <f t="shared" si="1"/>
        <v>3180.9052647586882</v>
      </c>
      <c r="O152" s="14">
        <f t="shared" si="1"/>
        <v>27.68715408576314</v>
      </c>
      <c r="P152" s="14">
        <f t="shared" si="1"/>
        <v>10.710621194319524</v>
      </c>
      <c r="Q152" s="14">
        <f t="shared" si="1"/>
        <v>10.263153135158822</v>
      </c>
      <c r="R152" s="14">
        <f t="shared" si="1"/>
        <v>27.419171216230591</v>
      </c>
      <c r="S152" s="14">
        <f t="shared" si="1"/>
        <v>78.872852313895024</v>
      </c>
      <c r="T152" s="14">
        <f t="shared" si="1"/>
        <v>164.0087455028937</v>
      </c>
      <c r="U152" s="14">
        <f t="shared" si="1"/>
        <v>6.6621220978867939</v>
      </c>
      <c r="V152" s="14">
        <f t="shared" si="1"/>
        <v>268.06261803434154</v>
      </c>
      <c r="W152" s="14">
        <f t="shared" si="1"/>
        <v>483.55398488285641</v>
      </c>
      <c r="X152" s="14">
        <f t="shared" si="1"/>
        <v>32.657225654276864</v>
      </c>
      <c r="Y152" s="14">
        <f t="shared" si="1"/>
        <v>36.974565048756396</v>
      </c>
      <c r="Z152" s="14">
        <f t="shared" si="1"/>
        <v>15.914093811033551</v>
      </c>
      <c r="AA152" s="14">
        <f t="shared" si="1"/>
        <v>14.872201350826643</v>
      </c>
      <c r="AB152" s="14">
        <f t="shared" si="1"/>
        <v>112.85230624014061</v>
      </c>
      <c r="AC152" s="14">
        <f t="shared" si="1"/>
        <v>57.494535827079424</v>
      </c>
      <c r="AD152" s="14">
        <f t="shared" si="1"/>
        <v>2185.2070390645358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1280.8740359066087</v>
      </c>
      <c r="F154" s="14">
        <f>SUM(F$141, F$153, -1 * IF(OR($B$6=2005,$B$6&gt;=2020),SUM(F$99:F$122),0), IF(AND(ISNUMBER(SEARCH($B$4,"AT|BE|CH|GB|IE|LT|LU|NL")),SUM(F$143:F$149)&gt;0),SUM(F$143:F$149)-SUM(F$27:F$33),0))</f>
        <v>1012.9692419074042</v>
      </c>
      <c r="G154" s="14">
        <f>SUM(G$141, G$153, IF(AND(ISNUMBER(SEARCH($B$4,"AT|BE|CH|GB|IE|LT|LU|NL")),SUM(G$143:G$149)&gt;0),SUM(G$143:G$149)-SUM(G$27:G$33),0))</f>
        <v>2045.7215166439807</v>
      </c>
      <c r="H154" s="14">
        <f>SUM(H$141, H$153, IF(AND(ISNUMBER(SEARCH($B$4,"AT|BE|CH|GB|IE|LT|LU|NL")),SUM(H$143:H$149)&gt;0),SUM(H$143:H$149)-SUM(H$27:H$33),0))</f>
        <v>528.22272253505378</v>
      </c>
      <c r="I154" s="14">
        <f t="shared" ref="I154:AD154" si="2">SUM(I$141, I$153, IF(AND(ISNUMBER(SEARCH($B$4,"AT|BE|CH|GB|IE|LT|LU|NL")),SUM(I$143:I$149)&gt;0),SUM(I$143:I$149)-SUM(I$27:I$33),0))</f>
        <v>0</v>
      </c>
      <c r="J154" s="14">
        <f t="shared" si="2"/>
        <v>0</v>
      </c>
      <c r="K154" s="14">
        <f t="shared" si="2"/>
        <v>0</v>
      </c>
      <c r="L154" s="14">
        <f t="shared" si="2"/>
        <v>0</v>
      </c>
      <c r="M154" s="14">
        <f t="shared" si="2"/>
        <v>4087.742719733671</v>
      </c>
      <c r="N154" s="14">
        <f t="shared" si="2"/>
        <v>3180.9052647586882</v>
      </c>
      <c r="O154" s="14">
        <f t="shared" si="2"/>
        <v>27.68715408576314</v>
      </c>
      <c r="P154" s="14">
        <f t="shared" si="2"/>
        <v>10.710621194319524</v>
      </c>
      <c r="Q154" s="14">
        <f t="shared" si="2"/>
        <v>10.263153135158822</v>
      </c>
      <c r="R154" s="14">
        <f t="shared" si="2"/>
        <v>27.419171216230591</v>
      </c>
      <c r="S154" s="14">
        <f t="shared" si="2"/>
        <v>78.872852313895024</v>
      </c>
      <c r="T154" s="14">
        <f t="shared" si="2"/>
        <v>164.0087455028937</v>
      </c>
      <c r="U154" s="14">
        <f t="shared" si="2"/>
        <v>6.6621220978867939</v>
      </c>
      <c r="V154" s="14">
        <f t="shared" si="2"/>
        <v>268.06261803434154</v>
      </c>
      <c r="W154" s="14">
        <f t="shared" si="2"/>
        <v>483.55398488285641</v>
      </c>
      <c r="X154" s="14">
        <f t="shared" si="2"/>
        <v>32.657225654276864</v>
      </c>
      <c r="Y154" s="14">
        <f t="shared" si="2"/>
        <v>36.974565048756396</v>
      </c>
      <c r="Z154" s="14">
        <f t="shared" si="2"/>
        <v>15.914093811033551</v>
      </c>
      <c r="AA154" s="14">
        <f t="shared" si="2"/>
        <v>14.872201350826643</v>
      </c>
      <c r="AB154" s="14">
        <f t="shared" si="2"/>
        <v>112.85230624014061</v>
      </c>
      <c r="AC154" s="14">
        <f t="shared" si="2"/>
        <v>57.494535827079424</v>
      </c>
      <c r="AD154" s="14">
        <f t="shared" si="2"/>
        <v>2185.2070390645358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16.142620811705761</v>
      </c>
      <c r="F157" s="23">
        <v>0.32241807100330266</v>
      </c>
      <c r="G157" s="23">
        <v>0.93785790432720217</v>
      </c>
      <c r="H157" s="23" t="s">
        <v>433</v>
      </c>
      <c r="I157" s="23" t="s">
        <v>432</v>
      </c>
      <c r="J157" s="23" t="s">
        <v>432</v>
      </c>
      <c r="K157" s="23" t="s">
        <v>432</v>
      </c>
      <c r="L157" s="23" t="s">
        <v>432</v>
      </c>
      <c r="M157" s="23">
        <v>4.3682785196023657</v>
      </c>
      <c r="N157" s="23">
        <v>1.1389020536780514</v>
      </c>
      <c r="O157" s="23">
        <v>5.8101190262587964E-5</v>
      </c>
      <c r="P157" s="23">
        <v>2.5659361541950612E-3</v>
      </c>
      <c r="Q157" s="23">
        <v>1.1123577150168506E-4</v>
      </c>
      <c r="R157" s="23">
        <v>1.3496470363891355E-2</v>
      </c>
      <c r="S157" s="23">
        <v>8.195296807739923E-3</v>
      </c>
      <c r="T157" s="23">
        <v>1.1423200754028971E-4</v>
      </c>
      <c r="U157" s="23">
        <v>1.1108595969975483E-4</v>
      </c>
      <c r="V157" s="23">
        <v>2.1243345669503727E-2</v>
      </c>
      <c r="W157" s="23" t="s">
        <v>433</v>
      </c>
      <c r="X157" s="23">
        <v>2.364505804637927E-4</v>
      </c>
      <c r="Y157" s="23">
        <v>1.6607694831294456E-3</v>
      </c>
      <c r="Z157" s="23">
        <v>2.0239631563710064E-4</v>
      </c>
      <c r="AA157" s="23">
        <v>2.3275594435174526E-4</v>
      </c>
      <c r="AB157" s="23">
        <v>2.3323723235820844E-3</v>
      </c>
      <c r="AC157" s="23" t="s">
        <v>431</v>
      </c>
      <c r="AD157" s="23" t="s">
        <v>431</v>
      </c>
      <c r="AE157" s="63"/>
      <c r="AF157" s="23">
        <v>48232.690914040111</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4.2756099292850447</v>
      </c>
      <c r="F158" s="23">
        <v>0.21093046039799443</v>
      </c>
      <c r="G158" s="23">
        <v>0.26921252717829547</v>
      </c>
      <c r="H158" s="23" t="s">
        <v>433</v>
      </c>
      <c r="I158" s="23" t="s">
        <v>432</v>
      </c>
      <c r="J158" s="23" t="s">
        <v>432</v>
      </c>
      <c r="K158" s="23" t="s">
        <v>432</v>
      </c>
      <c r="L158" s="23" t="s">
        <v>432</v>
      </c>
      <c r="M158" s="23">
        <v>10.315283678900455</v>
      </c>
      <c r="N158" s="23">
        <v>5.7769381829226738</v>
      </c>
      <c r="O158" s="23">
        <v>1.7740439124714943E-5</v>
      </c>
      <c r="P158" s="23">
        <v>7.8252257977724749E-4</v>
      </c>
      <c r="Q158" s="23">
        <v>3.3369082344664587E-5</v>
      </c>
      <c r="R158" s="23">
        <v>3.8326042521661676E-3</v>
      </c>
      <c r="S158" s="23">
        <v>2.3320690463774466E-3</v>
      </c>
      <c r="T158" s="23">
        <v>4.8571305809601952E-5</v>
      </c>
      <c r="U158" s="23">
        <v>3.2608971171417716E-5</v>
      </c>
      <c r="V158" s="23">
        <v>6.1982495058525754E-3</v>
      </c>
      <c r="W158" s="23" t="s">
        <v>433</v>
      </c>
      <c r="X158" s="23">
        <v>2.1948985762506175E-4</v>
      </c>
      <c r="Y158" s="23">
        <v>7.6282454376874005E-4</v>
      </c>
      <c r="Z158" s="23">
        <v>1.5322039984604627E-4</v>
      </c>
      <c r="AA158" s="23">
        <v>3.9033605737185138E-4</v>
      </c>
      <c r="AB158" s="23">
        <v>1.5258708586116995E-3</v>
      </c>
      <c r="AC158" s="23" t="s">
        <v>431</v>
      </c>
      <c r="AD158" s="23" t="s">
        <v>431</v>
      </c>
      <c r="AE158" s="63"/>
      <c r="AF158" s="23">
        <v>13845.215342026986</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197.735008091</v>
      </c>
      <c r="F159" s="23">
        <v>4.9896863539999998</v>
      </c>
      <c r="G159" s="23">
        <v>177.49743582299999</v>
      </c>
      <c r="H159" s="23" t="s">
        <v>433</v>
      </c>
      <c r="I159" s="23" t="s">
        <v>432</v>
      </c>
      <c r="J159" s="23" t="s">
        <v>432</v>
      </c>
      <c r="K159" s="23" t="s">
        <v>432</v>
      </c>
      <c r="L159" s="23" t="s">
        <v>432</v>
      </c>
      <c r="M159" s="23">
        <v>10.496332726</v>
      </c>
      <c r="N159" s="23">
        <v>0.46167405299999997</v>
      </c>
      <c r="O159" s="23">
        <v>4.7279060999999997E-2</v>
      </c>
      <c r="P159" s="23">
        <v>6.5360284000000005E-2</v>
      </c>
      <c r="Q159" s="23">
        <v>1.3362700839999999</v>
      </c>
      <c r="R159" s="23">
        <v>1.421787602</v>
      </c>
      <c r="S159" s="23">
        <v>3.1854772969999998</v>
      </c>
      <c r="T159" s="23">
        <v>62.085597133</v>
      </c>
      <c r="U159" s="23">
        <v>0.491909918</v>
      </c>
      <c r="V159" s="23">
        <v>3.3791806009999998</v>
      </c>
      <c r="W159" s="23">
        <v>1.0161317223547999</v>
      </c>
      <c r="X159" s="23">
        <v>1.1367736707773505E-2</v>
      </c>
      <c r="Y159" s="23">
        <v>6.6398298585402776E-2</v>
      </c>
      <c r="Z159" s="23">
        <v>4.727906849233228E-2</v>
      </c>
      <c r="AA159" s="23">
        <v>1.8111367914382569E-2</v>
      </c>
      <c r="AB159" s="23">
        <v>0.14315647169989112</v>
      </c>
      <c r="AC159" s="23">
        <v>0.33998899999999999</v>
      </c>
      <c r="AD159" s="23">
        <v>1.1241509999999999</v>
      </c>
      <c r="AE159" s="63"/>
      <c r="AF159" s="23">
        <v>115690.49216317639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431</v>
      </c>
      <c r="F162" s="25" t="s">
        <v>431</v>
      </c>
      <c r="G162" s="25" t="s">
        <v>431</v>
      </c>
      <c r="H162" s="25" t="s">
        <v>431</v>
      </c>
      <c r="I162" s="25" t="s">
        <v>432</v>
      </c>
      <c r="J162" s="25" t="s">
        <v>432</v>
      </c>
      <c r="K162" s="25" t="s">
        <v>432</v>
      </c>
      <c r="L162" s="25" t="s">
        <v>432</v>
      </c>
      <c r="M162" s="25" t="s">
        <v>431</v>
      </c>
      <c r="N162" s="25" t="s">
        <v>431</v>
      </c>
      <c r="O162" s="25" t="s">
        <v>431</v>
      </c>
      <c r="P162" s="25" t="s">
        <v>431</v>
      </c>
      <c r="Q162" s="25" t="s">
        <v>431</v>
      </c>
      <c r="R162" s="25" t="s">
        <v>431</v>
      </c>
      <c r="S162" s="25" t="s">
        <v>431</v>
      </c>
      <c r="T162" s="25" t="s">
        <v>431</v>
      </c>
      <c r="U162" s="25" t="s">
        <v>431</v>
      </c>
      <c r="V162" s="25" t="s">
        <v>431</v>
      </c>
      <c r="W162" s="25" t="s">
        <v>431</v>
      </c>
      <c r="X162" s="25" t="s">
        <v>431</v>
      </c>
      <c r="Y162" s="25" t="s">
        <v>431</v>
      </c>
      <c r="Z162" s="25" t="s">
        <v>431</v>
      </c>
      <c r="AA162" s="25" t="s">
        <v>431</v>
      </c>
      <c r="AB162" s="25" t="s">
        <v>431</v>
      </c>
      <c r="AC162" s="25" t="s">
        <v>431</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11.071492580999999</v>
      </c>
      <c r="F163" s="25">
        <v>29.308947618000001</v>
      </c>
      <c r="G163" s="25">
        <v>2.2092299309999999</v>
      </c>
      <c r="H163" s="25">
        <v>2.4842011770000001</v>
      </c>
      <c r="I163" s="25" t="s">
        <v>432</v>
      </c>
      <c r="J163" s="25" t="s">
        <v>432</v>
      </c>
      <c r="K163" s="25" t="s">
        <v>432</v>
      </c>
      <c r="L163" s="25" t="s">
        <v>432</v>
      </c>
      <c r="M163" s="25">
        <v>317.364972706</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2026-02-04T08:49:40Z</dcterms:modified>
</cp:coreProperties>
</file>