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28920" yWindow="-120" windowWidth="29040" windowHeight="16440" activeTab="1"/>
  </bookViews>
  <sheets>
    <sheet name="Introduction" sheetId="5" r:id="rId1"/>
    <sheet name="2005" sheetId="12" r:id="rId2"/>
    <sheet name="PROJ_BASE_YEAR" sheetId="3" r:id="rId3"/>
    <sheet name="2025_WM" sheetId="6" r:id="rId4"/>
    <sheet name="2025_WAM" sheetId="9" r:id="rId5"/>
    <sheet name="2030_WM" sheetId="13" r:id="rId6"/>
    <sheet name="2030_WAM" sheetId="14" r:id="rId7"/>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0</definedName>
    <definedName name="_AtRisk_SimSetting_StdRecalcBehavior" hidden="1">0</definedName>
    <definedName name="_AtRisk_SimSetting_StdRecalcWithoutRiskStatic" hidden="1">0</definedName>
    <definedName name="_AtRisk_SimSetting_StdRecalcWithoutRiskStaticPercentile" hidden="1">0.5</definedName>
    <definedName name="Pal_Workbook_GUID" hidden="1">"J4BHTJ27KM8PK1RD41843T8C"</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20000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s>
  <calcPr calcId="162913" iterateCount="1" calcOnSave="0"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141" i="9" l="1"/>
  <c r="I154" i="9"/>
  <c r="I141" i="14"/>
  <c r="I154" i="14"/>
  <c r="E141" i="14"/>
  <c r="E154" i="14"/>
  <c r="F141" i="14"/>
  <c r="F152" i="14"/>
  <c r="E141" i="6"/>
  <c r="E152" i="6"/>
  <c r="E154" i="6"/>
  <c r="I141" i="13"/>
  <c r="I154" i="13"/>
  <c r="I152" i="14"/>
  <c r="E141" i="13"/>
  <c r="E152" i="13"/>
  <c r="H141" i="13"/>
  <c r="H154" i="13"/>
  <c r="G141" i="13"/>
  <c r="G154" i="13"/>
  <c r="F141" i="13"/>
  <c r="F154" i="13"/>
  <c r="E154" i="13"/>
  <c r="I152" i="13"/>
  <c r="H152" i="13"/>
  <c r="G152" i="13"/>
  <c r="F152" i="13"/>
  <c r="H141" i="14"/>
  <c r="H154" i="14"/>
  <c r="G141" i="14"/>
  <c r="G154" i="14"/>
  <c r="F154" i="14"/>
  <c r="H152" i="14"/>
  <c r="G152" i="14"/>
  <c r="E152" i="14"/>
  <c r="H141" i="9"/>
  <c r="H154" i="9"/>
  <c r="G141" i="9"/>
  <c r="G154" i="9"/>
  <c r="F141" i="9"/>
  <c r="F154" i="9"/>
  <c r="E141" i="9"/>
  <c r="E154" i="9"/>
  <c r="I152" i="9"/>
  <c r="H152" i="9"/>
  <c r="G152" i="9"/>
  <c r="F152" i="9"/>
  <c r="E152" i="9"/>
  <c r="I141" i="6"/>
  <c r="I154" i="6"/>
  <c r="H141" i="6"/>
  <c r="H154" i="6"/>
  <c r="G141" i="6"/>
  <c r="G154" i="6"/>
  <c r="F141" i="6"/>
  <c r="F154" i="6"/>
  <c r="I152" i="6"/>
  <c r="H152" i="6"/>
  <c r="G152" i="6"/>
  <c r="F152" i="6"/>
  <c r="I141" i="12"/>
  <c r="I154" i="12"/>
  <c r="H141" i="12"/>
  <c r="H154" i="12"/>
  <c r="G141" i="12"/>
  <c r="G154" i="12"/>
  <c r="F141" i="12"/>
  <c r="F154" i="12"/>
  <c r="E141" i="12"/>
  <c r="E154" i="12"/>
  <c r="I152" i="12"/>
  <c r="H152" i="12"/>
  <c r="G152" i="12"/>
  <c r="F152" i="12"/>
  <c r="E152" i="12"/>
  <c r="AD141" i="14"/>
  <c r="AC141" i="14"/>
  <c r="AB141" i="14"/>
  <c r="AA141" i="14"/>
  <c r="Z141" i="14"/>
  <c r="Y141" i="14"/>
  <c r="X141" i="14"/>
  <c r="W141" i="14"/>
  <c r="V141" i="14"/>
  <c r="U141" i="14"/>
  <c r="T141" i="14"/>
  <c r="S141" i="14"/>
  <c r="R141" i="14"/>
  <c r="Q141" i="14"/>
  <c r="P141" i="14"/>
  <c r="O141" i="14"/>
  <c r="N141" i="14"/>
  <c r="M141" i="14"/>
  <c r="L141" i="14"/>
  <c r="K141" i="14"/>
  <c r="J141" i="14"/>
  <c r="A10" i="14"/>
  <c r="AD141" i="13"/>
  <c r="AC141" i="13"/>
  <c r="AB141" i="13"/>
  <c r="AA141" i="13"/>
  <c r="Z141" i="13"/>
  <c r="Y141" i="13"/>
  <c r="X141" i="13"/>
  <c r="W141" i="13"/>
  <c r="V141" i="13"/>
  <c r="U141" i="13"/>
  <c r="T141" i="13"/>
  <c r="S141" i="13"/>
  <c r="R141" i="13"/>
  <c r="Q141" i="13"/>
  <c r="P141" i="13"/>
  <c r="O141" i="13"/>
  <c r="N141" i="13"/>
  <c r="M141" i="13"/>
  <c r="L141" i="13"/>
  <c r="K141" i="13"/>
  <c r="J141" i="13"/>
  <c r="A10" i="13"/>
  <c r="AD141" i="12"/>
  <c r="AC141" i="12"/>
  <c r="AB141" i="12"/>
  <c r="AA141" i="12"/>
  <c r="Z141" i="12"/>
  <c r="Y141" i="12"/>
  <c r="X141" i="12"/>
  <c r="W141" i="12"/>
  <c r="V141" i="12"/>
  <c r="U141" i="12"/>
  <c r="T141" i="12"/>
  <c r="S141" i="12"/>
  <c r="R141" i="12"/>
  <c r="Q141" i="12"/>
  <c r="P141" i="12"/>
  <c r="O141" i="12"/>
  <c r="N141" i="12"/>
  <c r="M141" i="12"/>
  <c r="L141" i="12"/>
  <c r="K141" i="12"/>
  <c r="J141" i="12"/>
  <c r="A10" i="12"/>
  <c r="AD141" i="9"/>
  <c r="AC141" i="9"/>
  <c r="AB141" i="9"/>
  <c r="AA141" i="9"/>
  <c r="Z141" i="9"/>
  <c r="Y141" i="9"/>
  <c r="X141" i="9"/>
  <c r="W141" i="9"/>
  <c r="V141" i="9"/>
  <c r="U141" i="9"/>
  <c r="T141" i="9"/>
  <c r="S141" i="9"/>
  <c r="R141" i="9"/>
  <c r="Q141" i="9"/>
  <c r="P141" i="9"/>
  <c r="O141" i="9"/>
  <c r="N141" i="9"/>
  <c r="M141" i="9"/>
  <c r="L141" i="9"/>
  <c r="K141" i="9"/>
  <c r="J141" i="9"/>
  <c r="A10" i="9"/>
  <c r="AD141" i="6"/>
  <c r="AC141" i="6"/>
  <c r="AB141" i="6"/>
  <c r="AA141" i="6"/>
  <c r="Z141" i="6"/>
  <c r="Y141" i="6"/>
  <c r="X141" i="6"/>
  <c r="W141" i="6"/>
  <c r="V141" i="6"/>
  <c r="U141" i="6"/>
  <c r="T141" i="6"/>
  <c r="S141" i="6"/>
  <c r="R141" i="6"/>
  <c r="Q141" i="6"/>
  <c r="P141" i="6"/>
  <c r="O141" i="6"/>
  <c r="N141" i="6"/>
  <c r="M141" i="6"/>
  <c r="L141" i="6"/>
  <c r="K141" i="6"/>
  <c r="J141" i="6"/>
  <c r="A10" i="6"/>
  <c r="AD141" i="3"/>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alcChain>
</file>

<file path=xl/sharedStrings.xml><?xml version="1.0" encoding="utf-8"?>
<sst xmlns="http://schemas.openxmlformats.org/spreadsheetml/2006/main" count="9703" uniqueCount="458">
  <si>
    <t>COUNTRY:</t>
  </si>
  <si>
    <t>(as ISO2 code)</t>
  </si>
  <si>
    <t>DATE:</t>
  </si>
  <si>
    <t>(as DD.MM.YYYY)</t>
  </si>
  <si>
    <t>YEAR:</t>
  </si>
  <si>
    <t>(as YYYY, year of emissions and activity data)</t>
  </si>
  <si>
    <t>Version:</t>
  </si>
  <si>
    <t>v1.0</t>
  </si>
  <si>
    <t>(as v1.0 for the initial submission)</t>
  </si>
  <si>
    <t>NFR sectors to be reported</t>
  </si>
  <si>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</si>
  <si>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</si>
  <si>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</si>
  <si>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</si>
  <si>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</si>
  <si>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</si>
  <si>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</si>
  <si>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</si>
  <si>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</si>
  <si>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</si>
  <si>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</si>
  <si>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</si>
  <si>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</si>
  <si>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</si>
  <si>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</si>
  <si>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</si>
  <si>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</si>
  <si>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</si>
  <si>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</si>
  <si>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</si>
  <si>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</si>
  <si>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</si>
  <si>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</si>
  <si>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</si>
  <si>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</si>
  <si>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</si>
  <si>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</si>
  <si>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</si>
  <si>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</si>
  <si>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</si>
  <si>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</si>
  <si>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</si>
  <si>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</si>
  <si>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</si>
  <si>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</si>
  <si>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</si>
  <si>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</si>
  <si>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</si>
  <si>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</si>
  <si>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</si>
  <si>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</si>
  <si>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</si>
  <si>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</si>
  <si>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</si>
  <si>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</si>
  <si>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</si>
  <si>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</si>
  <si>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</si>
  <si>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</si>
  <si>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</si>
  <si>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</si>
  <si>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</si>
  <si>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</si>
  <si>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</si>
  <si>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</si>
  <si>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</si>
  <si>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</si>
  <si>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</si>
  <si>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</si>
  <si>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</si>
  <si>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</si>
  <si>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</si>
  <si>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</si>
  <si>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</si>
  <si>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</si>
  <si>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</si>
  <si>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</si>
  <si>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</si>
  <si>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</si>
  <si>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</si>
  <si>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</si>
  <si>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</si>
  <si>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</si>
  <si>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</si>
  <si>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</si>
  <si>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</si>
  <si>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</si>
  <si>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</si>
  <si>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</si>
  <si>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</si>
  <si>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</si>
  <si>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</si>
  <si>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</si>
  <si>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</si>
  <si>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</si>
  <si>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</si>
  <si>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</si>
  <si>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</si>
  <si>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</si>
  <si>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</si>
  <si>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</si>
  <si>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</si>
  <si>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</si>
  <si>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</si>
  <si>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</si>
  <si>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</si>
  <si>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</si>
  <si>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</si>
  <si>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</si>
  <si>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</si>
  <si>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</si>
  <si>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</si>
  <si>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</si>
  <si>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</si>
  <si>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</si>
  <si>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</si>
  <si>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</si>
  <si>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</si>
  <si>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</si>
  <si>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</si>
  <si>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</si>
  <si>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</si>
  <si>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</si>
  <si>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</si>
  <si>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</si>
  <si>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</si>
  <si>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</si>
  <si>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</si>
  <si>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</si>
  <si>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</si>
  <si>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</si>
  <si>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</si>
  <si>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</si>
  <si>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</si>
  <si>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</si>
  <si>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</si>
  <si>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</si>
  <si>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</si>
  <si>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</si>
  <si>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</si>
  <si>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</si>
  <si>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</si>
  <si>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</si>
  <si>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</si>
  <si>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</si>
  <si>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</si>
  <si>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</si>
  <si>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</si>
  <si>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</si>
  <si>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</si>
  <si>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</si>
  <si>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</si>
  <si>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</si>
  <si>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</si>
  <si>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</si>
  <si>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</si>
  <si>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</si>
  <si>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</si>
  <si>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</si>
  <si>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</si>
  <si>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</si>
  <si>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</si>
  <si>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</si>
  <si>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</si>
  <si>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</si>
  <si>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</si>
  <si>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</si>
  <si>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</si>
  <si>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</si>
  <si>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</si>
  <si>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</si>
  <si>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</si>
  <si>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</si>
  <si>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</si>
  <si>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</si>
  <si>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</si>
  <si>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</si>
  <si>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</si>
  <si>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</si>
  <si>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</si>
  <si>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</si>
  <si>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</si>
  <si>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</si>
  <si>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</si>
  <si>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</si>
  <si>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</si>
  <si>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</si>
  <si>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</si>
  <si>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</si>
  <si>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</si>
  <si>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</si>
  <si>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</si>
  <si>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</si>
  <si>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</si>
  <si>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</si>
  <si>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</si>
  <si>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</si>
  <si>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</si>
  <si>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</si>
  <si>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</si>
  <si>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</si>
  <si>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</si>
  <si>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</si>
  <si>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</si>
  <si>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</si>
  <si>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</si>
  <si>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</si>
  <si>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</si>
  <si>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</si>
  <si>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</si>
  <si>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</si>
  <si>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</si>
  <si>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</si>
  <si>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</si>
  <si>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</si>
  <si>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</si>
  <si>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</si>
  <si>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</si>
  <si>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</si>
  <si>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</si>
  <si>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</si>
  <si>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</si>
  <si>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</si>
  <si>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</si>
  <si>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</si>
  <si>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</si>
  <si>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</si>
  <si>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</si>
  <si>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</si>
  <si>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</si>
  <si>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</si>
  <si>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</si>
  <si>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</si>
  <si>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</si>
  <si>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</si>
  <si>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</si>
  <si>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</si>
  <si>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</si>
  <si>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</si>
  <si>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</si>
  <si>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</si>
  <si>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</si>
  <si>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</si>
  <si>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</si>
  <si>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</si>
  <si>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</si>
  <si>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</si>
  <si>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</si>
  <si>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</si>
  <si>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</si>
  <si>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</si>
  <si>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</si>
  <si>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</si>
  <si>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</si>
  <si>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</si>
  <si>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</si>
  <si>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</si>
  <si>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</si>
  <si>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</si>
  <si>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</si>
  <si>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</si>
  <si>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</si>
  <si>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</si>
  <si>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</si>
  <si>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</si>
  <si>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</si>
  <si>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</si>
  <si>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</si>
  <si>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</si>
  <si>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</si>
  <si>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</si>
  <si>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</si>
  <si>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</si>
  <si>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</si>
  <si>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</si>
  <si>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</si>
  <si>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</si>
  <si>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</si>
  <si>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</si>
  <si>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</si>
  <si>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</si>
  <si>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</si>
  <si>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</si>
  <si>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</si>
  <si>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</si>
  <si>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</si>
  <si>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</si>
  <si>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</si>
  <si>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</si>
  <si>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</si>
  <si>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</si>
  <si>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</si>
  <si>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</si>
  <si>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</si>
  <si>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</si>
  <si>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</si>
  <si>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</si>
  <si>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</si>
  <si>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</si>
  <si>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</si>
  <si>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</si>
  <si>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</si>
  <si>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</si>
  <si>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</si>
  <si>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</si>
  <si>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</si>
  <si>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</si>
  <si>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</si>
  <si>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</si>
  <si>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</si>
  <si>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</si>
  <si>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</si>
  <si>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</si>
  <si>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</si>
  <si>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</si>
  <si>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</si>
  <si>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</si>
  <si>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</si>
  <si>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</si>
  <si>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</si>
  <si>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</si>
  <si>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 AND FLEXIBILITIES</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</si>
  <si>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</si>
  <si>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</si>
  <si>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</si>
  <si>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</si>
  <si>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</si>
  <si>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</si>
  <si>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</si>
  <si>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</si>
  <si>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</si>
  <si>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</si>
  <si>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</si>
  <si>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</si>
  <si>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</si>
  <si>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</si>
  <si>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</si>
  <si>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National total for compliance calculations and checks (CLRTAP)</t>
  </si>
  <si>
    <t>National total for compliance calculations and checks (NECD)</t>
  </si>
  <si>
    <t>COMPLIANCE TOTAL (CLRTAP)</t>
  </si>
  <si>
    <t>COMPLIANCE TOTAL (NECD)</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</si>
  <si>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</si>
  <si>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</si>
  <si>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</si>
  <si>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</si>
  <si>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</si>
  <si>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</si>
  <si>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</si>
  <si>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</si>
  <si>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</si>
  <si>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</si>
  <si>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</si>
  <si>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</si>
  <si>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</si>
  <si>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</si>
  <si>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</si>
  <si>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</si>
  <si>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</si>
  <si>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</si>
  <si>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</si>
  <si>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</si>
  <si>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</si>
  <si>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</si>
  <si>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</si>
  <si>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</si>
  <si>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</si>
  <si>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</si>
  <si>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</si>
  <si>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</si>
  <si>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</si>
  <si>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</si>
  <si>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</si>
  <si>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</si>
  <si>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</si>
  <si>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</si>
  <si>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</si>
  <si>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</si>
  <si>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</si>
  <si>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</si>
  <si>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</si>
  <si>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</si>
  <si>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</si>
  <si>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</si>
  <si>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</si>
  <si>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</si>
  <si>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</si>
  <si>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</si>
  <si>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</si>
  <si>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</si>
  <si>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</si>
  <si>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</si>
  <si>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</si>
  <si>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</si>
  <si>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Summary of tables included in this spreadsheet:</t>
  </si>
  <si>
    <t>Table</t>
  </si>
  <si>
    <t>Description</t>
  </si>
  <si>
    <t>Note</t>
  </si>
  <si>
    <t>Reporting Template</t>
  </si>
  <si>
    <t>National sectoral emissions for the base year used for projections reporting</t>
  </si>
  <si>
    <t>2025_WM</t>
  </si>
  <si>
    <t>Projected national sectoral emissions (With Measures) for 2025</t>
  </si>
  <si>
    <t>2025_WAM</t>
  </si>
  <si>
    <t>Projected national sectoral emissions (With Additional Measures) for 2025</t>
  </si>
  <si>
    <t>2030_WM</t>
  </si>
  <si>
    <t>Projected national sectoral emissions (With Measures) for 2030</t>
  </si>
  <si>
    <t>2030_WAM</t>
  </si>
  <si>
    <t>Projected national sectoral emissions (With Additional Measures) for 2030</t>
  </si>
  <si>
    <t>Introduction</t>
  </si>
  <si>
    <t>Please add additional sheets for where WM and WAM projections for 2035, 2040 and 2050 are available.</t>
  </si>
  <si>
    <t>Only those pollutants that are required to be reported under the Gothenburg Protocol / NECD are mandatory and other pollutants can be provided where available.</t>
  </si>
  <si>
    <t>Type</t>
  </si>
  <si>
    <t>ANNEX IV: Emission projections reporting template - with measures</t>
  </si>
  <si>
    <t>ANNEX IV: Emission projections reporting template - with additional measures</t>
  </si>
  <si>
    <t>ANNEX IV: Emission projections reporting template - 2005</t>
  </si>
  <si>
    <t>PROJ_BASE_YEAR</t>
  </si>
  <si>
    <t>National sectoral emissions for 2005 as the compliance base year</t>
  </si>
  <si>
    <r>
      <rPr>
        <b/>
        <sz val="9"/>
        <color theme="1"/>
        <rFont val="Arial"/>
        <family val="2"/>
      </rPr>
      <t>Note (b):</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</si>
  <si>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t>YEAR (a):</t>
  </si>
  <si>
    <t>Inventory Version (b):</t>
  </si>
  <si>
    <t>(DD.MM.YYYY format)</t>
  </si>
  <si>
    <t>(YYYY format, year of emissions and activity data)</t>
  </si>
  <si>
    <t>(YYYY format, year these historical data were submitted/finalised - append v2 if different to official national submission)</t>
  </si>
  <si>
    <r>
      <rPr>
        <b/>
        <sz val="9"/>
        <color theme="1"/>
        <rFont val="Arial"/>
        <family val="2"/>
      </rPr>
      <t>Note (c):</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</si>
  <si>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t>(f)</t>
  </si>
  <si>
    <t>Inventory Version (a):</t>
  </si>
  <si>
    <t xml:space="preserve">Main Pollutants </t>
  </si>
  <si>
    <t>Activity Data</t>
  </si>
  <si>
    <r>
      <t xml:space="preserve">Particulate Matter
</t>
    </r>
    <r>
      <rPr>
        <sz val="10"/>
        <rFont val="Arial"/>
        <family val="2"/>
      </rPr>
      <t>(PM10, TSP - voluntary reporting)</t>
    </r>
  </si>
  <si>
    <r>
      <t xml:space="preserve">Priority Heavy Metals
</t>
    </r>
    <r>
      <rPr>
        <sz val="10"/>
        <rFont val="Arial"/>
        <family val="2"/>
      </rPr>
      <t>(voluntary reporting)</t>
    </r>
  </si>
  <si>
    <r>
      <t xml:space="preserve">Additional Heavy Metals
</t>
    </r>
    <r>
      <rPr>
        <sz val="10"/>
        <rFont val="Arial"/>
        <family val="2"/>
      </rPr>
      <t>(voluntary reporting)</t>
    </r>
  </si>
  <si>
    <r>
      <t xml:space="preserve">POPs
</t>
    </r>
    <r>
      <rPr>
        <sz val="10"/>
        <rFont val="Arial"/>
        <family val="2"/>
      </rPr>
      <t>(voluntary reporting)</t>
    </r>
  </si>
  <si>
    <r>
      <t xml:space="preserve">Other
</t>
    </r>
    <r>
      <rPr>
        <sz val="10"/>
        <rFont val="Arial"/>
        <family val="2"/>
      </rPr>
      <t>(voluntary)</t>
    </r>
  </si>
  <si>
    <t>For historical data only (2005 and base year), the "inventory version" is the submission year of the historical data. Where the data is different to an official submission, then a "v2" or other relevant descriptor should be added to the year. See footnotes in relevant sheets.</t>
  </si>
  <si>
    <r>
      <t>ANNEX IV: Emission projections reporting template - base year</t>
    </r>
    <r>
      <rPr>
        <b/>
        <vertAlign val="superscript"/>
        <sz val="16"/>
        <rFont val="Arial"/>
        <family val="2"/>
      </rPr>
      <t>(a)</t>
    </r>
  </si>
  <si>
    <t xml:space="preserve">The projections "base year" is the year from the historical timeseries which the projections are based on. See footnote (a) in the relevant sheet.
</t>
  </si>
  <si>
    <t>Please note that definitions of 'With Measures' and 'With Additional Measures' projections are provided in the UNECE/EMEP 2014 Reporting Guidelines (point 13).</t>
  </si>
  <si>
    <r>
      <rPr>
        <b/>
        <sz val="9"/>
        <color theme="1"/>
        <rFont val="Arial"/>
        <family val="2"/>
      </rPr>
      <t>Note (a):</t>
    </r>
    <r>
      <rPr>
        <sz val="9"/>
        <color theme="1"/>
        <rFont val="Arial"/>
        <family val="2"/>
      </rPr>
      <t xml:space="preserve"> The Inventory Version refers to the year in which these historical emission estimates were reported (this might not be the current year). If these historical data are different to official submissions, then append "v2" to the year to indicate that these historical data will not match official submissions.</t>
    </r>
  </si>
  <si>
    <r>
      <rPr>
        <b/>
        <sz val="9"/>
        <color theme="1"/>
        <rFont val="Arial"/>
        <family val="2"/>
      </rPr>
      <t>Note (b):</t>
    </r>
    <r>
      <rPr>
        <sz val="9"/>
        <color theme="1"/>
        <rFont val="Arial"/>
        <family val="2"/>
      </rPr>
      <t xml:space="preserve"> The Inventory Version refers to the year in which these historical emission estimates were reported (this might not be the current year). If these historical data are different to official submissions, then append "v2" to the year to indicate that these historical data will not match official submissions.</t>
    </r>
  </si>
  <si>
    <r>
      <rPr>
        <b/>
        <sz val="9"/>
        <color theme="1"/>
        <rFont val="Arial"/>
        <family val="2"/>
      </rPr>
      <t>Note (c):</t>
    </r>
    <r>
      <rPr>
        <sz val="9"/>
        <color theme="1"/>
        <rFont val="Arial"/>
        <family val="2"/>
      </rPr>
      <t xml:space="preserve"> 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</si>
  <si>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r>
      <rPr>
        <b/>
        <sz val="9"/>
        <color theme="1"/>
        <rFont val="Arial"/>
        <family val="2"/>
      </rPr>
      <t>Note (d):</t>
    </r>
    <r>
      <rPr>
        <sz val="9"/>
        <color theme="1"/>
        <rFont val="Arial"/>
        <family val="2"/>
      </rPr>
      <t xml:space="preserve"> 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</si>
  <si>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r>
      <rPr>
        <b/>
        <sz val="9"/>
        <color theme="1"/>
        <rFont val="Arial"/>
        <family val="2"/>
      </rPr>
      <t>Note (b):</t>
    </r>
    <r>
      <rPr>
        <sz val="9"/>
        <color theme="1"/>
        <rFont val="Arial"/>
        <family val="2"/>
      </rPr>
      <t xml:space="preserve"> 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</si>
  <si>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r>
      <rPr>
        <b/>
        <sz val="9"/>
        <color theme="1"/>
        <rFont val="Arial"/>
        <family val="2"/>
      </rPr>
      <t>Note (a):</t>
    </r>
    <r>
      <rPr>
        <sz val="9"/>
        <color theme="1"/>
        <rFont val="Arial"/>
        <family val="2"/>
      </rPr>
      <t xml:space="preserve"> The projections base year is the year from the historical time series of an inventory which was used as the base year for estimating the projected emissions provided in this spreadsheet. This might not be the most recent year from the historical emissions timeseries.</t>
    </r>
  </si>
  <si>
    <r>
      <rPr>
        <b/>
        <sz val="9"/>
        <color theme="1"/>
        <rFont val="Arial"/>
        <family val="2"/>
      </rPr>
      <t>Note (d):</t>
    </r>
    <r>
      <rPr>
        <sz val="9"/>
        <color theme="1"/>
        <rFont val="Arial"/>
        <family val="2"/>
      </rPr>
      <t xml:space="preserve"> The 'National Total for Compliance (CLRTAP)' includes the ‘National Total (based on fuel sold)’ (row 141) corrected for i) approved adjustments to national totals (row 151) (by adding the negative adjustment values) and, if applicable, ii) national totals based on fuel used (rows 143-149) (by adding the emissions based on fuel used and subtracting the corresponding emissions based on fuel sold).</t>
    </r>
  </si>
  <si>
    <r>
      <rPr>
        <b/>
        <sz val="9"/>
        <color theme="1"/>
        <rFont val="Arial"/>
        <family val="2"/>
      </rPr>
      <t>Note (f):</t>
    </r>
    <r>
      <rPr>
        <sz val="9"/>
        <color theme="1"/>
        <rFont val="Arial"/>
        <family val="2"/>
      </rPr>
      <t xml:space="preserve"> The 'National Total for Compliance (NECD)' includes the ‘National Total (based on fuel sold)’ (row 141) corrected for i) approved adjustments and flexibilities to national totals (row 153) (by adding the negative adjustment values) and, if applicable, ii) national totals based on fuel used (rows 143-149) (by adding the emissions based on fuel used and subtracting the corresponding emissions based on fuel sold),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</si>
  <si>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(by adding the negative adjustment values) and, if applicable, ii) national totals based on fuel used (rows 143-149) (by adding the emissions based on fuel used and subtracting the corresponding emissions based on fuel sold) as well as iii) the subtraction of sectors 3B + 3D for NOx and NMVOC (only from 2020 onwards and for the year 2005 as a basis for emission reduction commitment calculations), according to the NEC Directive, Article 4/3(d).</t>
    </r>
  </si>
  <si>
    <t>Sum of approved adjustments from Annex VII and other flexibilities (negative value) (CLRTAP)</t>
  </si>
  <si>
    <r>
      <rPr>
        <b/>
        <sz val="9"/>
        <color theme="1"/>
        <rFont val="Arial"/>
        <family val="2"/>
      </rPr>
      <t>Note (e):</t>
    </r>
    <r>
      <rPr>
        <sz val="9"/>
        <color theme="1"/>
        <rFont val="Arial"/>
        <family val="2"/>
      </rPr>
      <t xml:space="preserve"> The 'National Total for Compliance (CLRTAP)' includes the ‘National Total (based on fuel sold)’ (row 141) corrected for i) approved adjustments to national totals (row 151) (by adding the negative adjustment values) and, if applicable, ii) national totals based on fuel used (rows 143-149) (by adding the emissions based on fuel used and subtracting the corresponding emissions based on fuel sold).</t>
    </r>
  </si>
  <si>
    <r>
      <rPr>
        <b/>
        <sz val="9"/>
        <color theme="1"/>
        <rFont val="Arial"/>
        <family val="2"/>
      </rPr>
      <t>Note (d):</t>
    </r>
    <r>
      <rPr>
        <sz val="9"/>
        <color theme="1"/>
        <rFont val="Arial"/>
        <family val="2"/>
      </rPr>
      <t xml:space="preserve"> Reporting of adjustments and additional flexibilities according to CLRTAP Reporting Guidelines (ECE/EB.AIR/GE.1/2022/20) or NEC Directive, Article 5/2-4. Should only include approved items from Annex VII and should be reported as a negative value.</t>
    </r>
  </si>
  <si>
    <r>
      <rPr>
        <b/>
        <sz val="9"/>
        <color theme="1"/>
        <rFont val="Arial"/>
        <family val="2"/>
      </rPr>
      <t>Note (c):</t>
    </r>
    <r>
      <rPr>
        <sz val="9"/>
        <color theme="1"/>
        <rFont val="Arial"/>
        <family val="2"/>
      </rPr>
      <t xml:space="preserve"> Including the estimated future impact of approved flexibilities is optional. Report adjustments as a negative value.</t>
    </r>
  </si>
  <si>
    <r>
      <t xml:space="preserve">This spreadsheet contains reporting table templates for the </t>
    </r>
    <r>
      <rPr>
        <b/>
        <sz val="12"/>
        <rFont val="Arial"/>
        <family val="2"/>
      </rPr>
      <t>UNECE/EMEP 2014
GUIDELINES FOR REPORTING EMISSIONS AND PROJECTIONS DATA UNDER THE CONVENTION ON LONG-RANGE TRANSBOUNDARY AIR POLLUTION</t>
    </r>
  </si>
  <si>
    <t>AT</t>
  </si>
  <si>
    <t>15.03.2025</t>
  </si>
  <si>
    <t/>
  </si>
  <si>
    <t>NO</t>
  </si>
  <si>
    <t>IE</t>
  </si>
  <si>
    <t>C</t>
  </si>
  <si>
    <t>NE</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</si>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</sst>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20">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
      <b/>
      <vertAlign val="superscript"/>
      <sz val="16"/>
      <name val="Arial"/>
      <family val="2"/>
    </font>
    <font>
      <sz val="10"/>
      <name val="Arial"/>
      <family val="2"/>
    </font>
    <font>
      <sz val="14"/>
      <color rgb="FFFF0000"/>
      <name val="Arial"/>
      <family val="2"/>
    </font>
    <font>
      <sz val="12"/>
      <name val="Arial"/>
      <family val="2"/>
    </font>
    <font>
      <b/>
      <sz val="12"/>
      <name val="Arial"/>
      <family val="2"/>
    </font>
    <font>
      <sz val="10"/>
      <color theme="1"/>
      <name val="Arial Unicode MS"/>
    </font>
  </fonts>
  <fills count="12">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FF8080"/>
        <bgColor indexed="64"/>
      </patternFill>
    </fill>
    <fill>
      <patternFill patternType="solid">
        <fgColor rgb="FFBFBFBF"/>
        <bgColor indexed="64"/>
      </patternFill>
    </fill>
    <fill>
      <patternFill patternType="solid">
        <fgColor indexed="2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0" fontId="15" fillId="0" borderId="0"/>
    <xf numFmtId="0" fontId="15" fillId="0" borderId="0"/>
  </cellStyleXfs>
  <cellXfs count="152">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9"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9"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0"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0"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9" borderId="19" xfId="1" applyFont="1" applyFill="1" applyBorder="1" applyAlignment="1" applyProtection="1">
      <alignment horizontal="center" vertical="center" wrapText="1"/>
      <protection locked="0"/>
    </xf>
    <xf numFmtId="0" fontId="10" fillId="9" borderId="19" xfId="1" applyFont="1" applyFill="1" applyBorder="1" applyAlignment="1" applyProtection="1">
      <alignment horizontal="left" vertical="center" wrapText="1"/>
      <protection locked="0"/>
    </xf>
    <xf numFmtId="0" fontId="4" fillId="9"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2" fillId="0" borderId="0" xfId="2" applyFont="1"/>
    <xf numFmtId="0" fontId="16" fillId="0" borderId="0" xfId="2" applyFont="1"/>
    <xf numFmtId="0" fontId="15" fillId="0" borderId="0" xfId="2"/>
    <xf numFmtId="0" fontId="17" fillId="0" borderId="0" xfId="2" applyFont="1"/>
    <xf numFmtId="0" fontId="18" fillId="0" borderId="0" xfId="2" applyFont="1"/>
    <xf numFmtId="0" fontId="18" fillId="11" borderId="1" xfId="2" applyFont="1" applyFill="1" applyBorder="1"/>
    <xf numFmtId="0" fontId="17" fillId="0" borderId="1" xfId="2" applyFont="1" applyBorder="1" applyAlignment="1">
      <alignment vertical="center"/>
    </xf>
    <xf numFmtId="0" fontId="17" fillId="0" borderId="1" xfId="2" applyFont="1" applyBorder="1" applyAlignment="1">
      <alignment vertical="center" wrapText="1"/>
    </xf>
    <xf numFmtId="0" fontId="17" fillId="0" borderId="22" xfId="2" applyFont="1" applyBorder="1" applyAlignment="1">
      <alignment vertical="center" wrapText="1"/>
    </xf>
    <xf numFmtId="0" fontId="17" fillId="0" borderId="0" xfId="2" applyFont="1" applyAlignment="1">
      <alignment horizontal="left"/>
    </xf>
    <xf numFmtId="0" fontId="15" fillId="0" borderId="0" xfId="2" applyAlignment="1">
      <alignment horizontal="center"/>
    </xf>
    <xf numFmtId="0" fontId="17" fillId="0" borderId="1" xfId="2" applyFont="1" applyBorder="1" applyAlignment="1">
      <alignment horizontal="left" vertical="center"/>
    </xf>
    <xf numFmtId="0" fontId="0" fillId="0" borderId="6" xfId="0" applyBorder="1"/>
    <xf numFmtId="0" fontId="17" fillId="0" borderId="1" xfId="2" applyFont="1" applyFill="1" applyBorder="1" applyAlignment="1">
      <alignment wrapText="1"/>
    </xf>
    <xf numFmtId="0" fontId="1" fillId="0" borderId="0" xfId="1" applyBorder="1"/>
    <xf numFmtId="0" fontId="1" fillId="0" borderId="3" xfId="1" applyBorder="1" applyAlignment="1">
      <alignment wrapText="1"/>
    </xf>
    <xf numFmtId="0" fontId="19" fillId="0" borderId="0" xfId="0" applyFont="1" applyAlignment="1">
      <alignment vertical="center"/>
    </xf>
    <xf numFmtId="1" fontId="5" fillId="0" borderId="14" xfId="1" applyNumberFormat="1" applyFont="1" applyBorder="1" applyAlignment="1" applyProtection="1">
      <alignment horizontal="center" vertical="center" wrapText="1"/>
      <protection locked="0"/>
    </xf>
    <xf numFmtId="0" fontId="1" fillId="0" borderId="0" xfId="1" applyFill="1"/>
    <xf numFmtId="0" fontId="5" fillId="0" borderId="0" xfId="1" applyFont="1" applyFill="1"/>
    <xf numFmtId="14" fontId="1" fillId="3" borderId="0" xfId="1" applyNumberFormat="1" applyFont="1" applyFill="1" applyAlignment="1" applyProtection="1">
      <alignment horizontal="left" vertical="center"/>
      <protection locked="0"/>
    </xf>
    <xf numFmtId="0" fontId="1" fillId="3" borderId="0" xfId="1" applyNumberFormat="1" applyFont="1" applyFill="1" applyAlignment="1" applyProtection="1">
      <alignment horizontal="left" vertical="center"/>
      <protection locked="0"/>
    </xf>
    <xf numFmtId="164" fontId="5" fillId="2" borderId="19" xfId="1" applyNumberFormat="1" applyFont="1" applyFill="1" applyBorder="1" applyAlignment="1" applyProtection="1">
      <alignment horizontal="center" vertical="center" wrapText="1"/>
      <protection locked="0"/>
    </xf>
    <xf numFmtId="164" fontId="5" fillId="0" borderId="0" xfId="1" applyNumberFormat="1" applyFont="1" applyAlignment="1">
      <alignment horizontal="left" vertical="center"/>
    </xf>
    <xf numFmtId="164" fontId="5" fillId="9" borderId="19" xfId="1" applyNumberFormat="1" applyFont="1" applyFill="1" applyBorder="1" applyAlignment="1" applyProtection="1">
      <alignment horizontal="center" vertical="center" wrapText="1"/>
      <protection locked="0"/>
    </xf>
    <xf numFmtId="164" fontId="0" fillId="0" borderId="0" xfId="0" applyNumberFormat="1"/>
    <xf numFmtId="164" fontId="5" fillId="7" borderId="19" xfId="1" applyNumberFormat="1" applyFont="1" applyFill="1" applyBorder="1" applyAlignment="1" applyProtection="1">
      <alignment horizontal="center" vertical="center" wrapText="1"/>
      <protection locked="0"/>
    </xf>
    <xf numFmtId="0" fontId="17" fillId="0" borderId="0" xfId="2" applyFont="1" applyAlignment="1">
      <alignment vertical="center" wrapText="1"/>
    </xf>
    <xf numFmtId="0" fontId="17" fillId="0" borderId="0" xfId="2" applyFont="1" applyAlignment="1">
      <alignment wrapText="1"/>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2" fontId="4" fillId="0" borderId="0" xfId="0" applyNumberFormat="1" applyFont="1" applyAlignment="1">
      <alignment vertical="top" wrapText="1"/>
    </xf>
    <xf numFmtId="2" fontId="5" fillId="0" borderId="0" xfId="1" applyNumberFormat="1" applyFont="1" applyAlignment="1">
      <alignment horizontal="left" vertical="center"/>
    </xf>
    <xf numFmtId="2" fontId="4" fillId="0" borderId="0" xfId="0" applyNumberFormat="1" applyFont="1" applyAlignment="1">
      <alignment vertical="top" wrapText="1"/>
    </xf>
    <xf numFmtId="2" fontId="0" fillId="0" borderId="0" xfId="0" applyNumberFormat="1" applyAlignment="1">
      <alignment vertical="top"/>
    </xf>
  </cellXfs>
  <cellStyles count="4">
    <cellStyle name="Normal 2" xfId="2"/>
    <cellStyle name="Standard" xfId="0" builtinId="0"/>
    <cellStyle name="Standard 2" xfId="1"/>
    <cellStyle name="Standard 3" xfId="3"/>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CC48D68D-3ED7-4E2C-ABEF-D4AE3B798C04}"/>
            </a:ext>
          </a:extLst>
        </xdr:cNvPr>
        <xdr:cNvSpPr txBox="1"/>
      </xdr:nvSpPr>
      <xdr:spPr>
        <a:xfrm>
          <a:off x="9180195" y="84201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BC0CA0D7-4AE8-49B2-8095-B51B75142E46}"/>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8441BBD8-0897-4B65-AB43-BF56B6B05284}"/>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BC0CA0D7-4AE8-49B2-8095-B51B75142E46}"/>
            </a:ext>
          </a:extLst>
        </xdr:cNvPr>
        <xdr:cNvSpPr txBox="1"/>
      </xdr:nvSpPr>
      <xdr:spPr>
        <a:xfrm>
          <a:off x="9180195" y="84201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8441BBD8-0897-4B65-AB43-BF56B6B05284}"/>
            </a:ext>
          </a:extLst>
        </xdr:cNvPr>
        <xdr:cNvSpPr txBox="1"/>
      </xdr:nvSpPr>
      <xdr:spPr>
        <a:xfrm>
          <a:off x="9180195" y="84201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FFFF00"/>
  </sheetPr>
  <dimension ref="A1:D16"/>
  <sheetViews>
    <sheetView showGridLines="0" zoomScale="75" workbookViewId="0">
      <selection activeCell="A11" sqref="A11"/>
    </sheetView>
  </sheetViews>
  <sheetFormatPr baseColWidth="10" defaultColWidth="8.81640625" defaultRowHeight="12.5"/>
  <cols>
    <col min="1" max="1" width="25" style="101" customWidth="1"/>
    <col min="2" max="2" width="24.81640625" style="101" customWidth="1"/>
    <col min="3" max="3" width="82.1796875" style="101" customWidth="1"/>
    <col min="4" max="4" width="107.7265625" style="101" customWidth="1"/>
    <col min="5" max="16384" width="8.81640625" style="101"/>
  </cols>
  <sheetData>
    <row r="1" spans="1:4" ht="18">
      <c r="A1" s="99" t="s">
        <v>407</v>
      </c>
      <c r="B1" s="100"/>
    </row>
    <row r="2" spans="1:4" s="102" customFormat="1" ht="51.75" customHeight="1">
      <c r="A2" s="126" t="s">
        <v>449</v>
      </c>
      <c r="B2" s="126"/>
      <c r="C2" s="126"/>
      <c r="D2" s="126"/>
    </row>
    <row r="3" spans="1:4" ht="18.75" customHeight="1"/>
    <row r="4" spans="1:4" ht="18.75" customHeight="1">
      <c r="A4" s="103" t="s">
        <v>393</v>
      </c>
    </row>
    <row r="5" spans="1:4" s="102" customFormat="1" ht="18.75" customHeight="1">
      <c r="A5" s="104" t="s">
        <v>394</v>
      </c>
      <c r="B5" s="104" t="s">
        <v>410</v>
      </c>
      <c r="C5" s="104" t="s">
        <v>395</v>
      </c>
      <c r="D5" s="104" t="s">
        <v>396</v>
      </c>
    </row>
    <row r="6" spans="1:4" s="102" customFormat="1" ht="51" customHeight="1">
      <c r="A6" s="110">
        <v>2005</v>
      </c>
      <c r="B6" s="105" t="s">
        <v>397</v>
      </c>
      <c r="C6" s="106" t="s">
        <v>415</v>
      </c>
      <c r="D6" s="112" t="s">
        <v>432</v>
      </c>
    </row>
    <row r="7" spans="1:4" s="102" customFormat="1" ht="46.5">
      <c r="A7" s="105" t="s">
        <v>414</v>
      </c>
      <c r="B7" s="105" t="s">
        <v>397</v>
      </c>
      <c r="C7" s="106" t="s">
        <v>398</v>
      </c>
      <c r="D7" s="106" t="s">
        <v>434</v>
      </c>
    </row>
    <row r="8" spans="1:4" ht="33.75" customHeight="1">
      <c r="A8" s="105" t="s">
        <v>399</v>
      </c>
      <c r="B8" s="105" t="s">
        <v>397</v>
      </c>
      <c r="C8" s="106" t="s">
        <v>400</v>
      </c>
      <c r="D8" s="106"/>
    </row>
    <row r="9" spans="1:4" ht="33.75" customHeight="1">
      <c r="A9" s="105" t="s">
        <v>401</v>
      </c>
      <c r="B9" s="105" t="s">
        <v>397</v>
      </c>
      <c r="C9" s="106" t="s">
        <v>402</v>
      </c>
      <c r="D9" s="107"/>
    </row>
    <row r="10" spans="1:4" ht="33.75" customHeight="1">
      <c r="A10" s="105" t="s">
        <v>403</v>
      </c>
      <c r="B10" s="105" t="s">
        <v>397</v>
      </c>
      <c r="C10" s="106" t="s">
        <v>404</v>
      </c>
      <c r="D10" s="106"/>
    </row>
    <row r="11" spans="1:4" ht="33.75" customHeight="1">
      <c r="A11" s="105" t="s">
        <v>405</v>
      </c>
      <c r="B11" s="105" t="s">
        <v>397</v>
      </c>
      <c r="C11" s="106" t="s">
        <v>406</v>
      </c>
      <c r="D11" s="106"/>
    </row>
    <row r="12" spans="1:4" ht="18.75" customHeight="1"/>
    <row r="13" spans="1:4" ht="18.75" customHeight="1">
      <c r="A13" s="127" t="s">
        <v>435</v>
      </c>
      <c r="B13" s="127"/>
      <c r="C13" s="127"/>
      <c r="D13" s="127"/>
    </row>
    <row r="14" spans="1:4" ht="18.75" customHeight="1">
      <c r="A14" s="108" t="s">
        <v>408</v>
      </c>
    </row>
    <row r="15" spans="1:4" ht="18.75" customHeight="1">
      <c r="A15" s="108" t="s">
        <v>409</v>
      </c>
    </row>
    <row r="16" spans="1:4" ht="18.75" customHeight="1">
      <c r="A16" s="109"/>
    </row>
  </sheetData>
  <sheetProtection selectLockedCells="1"/>
  <mergeCells count="2">
    <mergeCell ref="A2:D2"/>
    <mergeCell ref="A13:D13"/>
  </mergeCells>
  <pageMargins left="0.32" right="0.36" top="0.96" bottom="0.65" header="0.51181102362204722" footer="0.2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O162"/>
  <sheetViews>
    <sheetView tabSelected="1" zoomScale="75" zoomScaleNormal="75" workbookViewId="0">
      <pane xSplit="4" ySplit="13" topLeftCell="E14" activePane="bottomRight" state="frozen"/>
      <selection activeCell="D155" sqref="D155"/>
      <selection pane="topRight" activeCell="D155" sqref="D155"/>
      <selection pane="bottomLeft" activeCell="D155" sqref="D155"/>
      <selection pane="bottomRight" activeCell="A9" sqref="A9"/>
    </sheetView>
  </sheetViews>
  <sheetFormatPr baseColWidth="10" defaultColWidth="8.81640625" defaultRowHeight="12.5"/>
  <cols>
    <col min="1" max="2" width="21.453125" style="1" customWidth="1"/>
    <col min="3" max="3" width="46.453125" style="15" customWidth="1"/>
    <col min="4" max="4" width="7.1796875" style="1" customWidth="1"/>
    <col min="5" max="12" width="8.54296875" style="1" customWidth="1"/>
    <col min="13" max="13" width="10.7265625" style="1" customWidth="1"/>
    <col min="14" max="24" width="8.54296875" style="1" customWidth="1"/>
    <col min="25" max="25" width="8.81640625" style="1" customWidth="1"/>
    <col min="26" max="30" width="8.54296875" style="1" customWidth="1"/>
    <col min="31" max="31" width="2.1796875" style="1" customWidth="1"/>
    <col min="32" max="36" width="8.54296875" style="1" customWidth="1"/>
    <col min="37" max="37" width="9.26953125" style="1" customWidth="1"/>
    <col min="38" max="38" width="25.7265625" style="1" customWidth="1"/>
    <col min="39" max="41" width="8.81640625" style="1" customWidth="1"/>
    <col min="42" max="16384" width="8.81640625" style="1"/>
  </cols>
  <sheetData>
    <row r="1" spans="1:41" ht="22.5" customHeight="1">
      <c r="A1" s="19" t="s">
        <v>413</v>
      </c>
      <c r="B1" s="20"/>
      <c r="C1" s="21"/>
    </row>
    <row r="2" spans="1:41">
      <c r="A2" s="22" t="s">
        <v>336</v>
      </c>
      <c r="B2" s="20"/>
      <c r="C2" s="21"/>
      <c r="AH2" s="115"/>
    </row>
    <row r="3" spans="1:41" ht="13">
      <c r="B3" s="20"/>
      <c r="C3" s="21"/>
      <c r="F3" s="20"/>
      <c r="R3" s="2"/>
      <c r="S3" s="2"/>
      <c r="T3" s="2"/>
      <c r="U3" s="2"/>
      <c r="V3" s="2"/>
      <c r="AH3" s="115"/>
    </row>
    <row r="4" spans="1:41" ht="13">
      <c r="A4" s="22" t="s">
        <v>0</v>
      </c>
      <c r="B4" s="17" t="s">
        <v>450</v>
      </c>
      <c r="C4" s="23" t="s">
        <v>1</v>
      </c>
      <c r="R4" s="2"/>
      <c r="S4" s="2"/>
      <c r="T4" s="2"/>
      <c r="U4" s="2"/>
      <c r="V4" s="2"/>
    </row>
    <row r="5" spans="1:41" ht="13">
      <c r="A5" s="22" t="s">
        <v>2</v>
      </c>
      <c r="B5" s="119" t="s">
        <v>451</v>
      </c>
      <c r="C5" s="23" t="s">
        <v>3</v>
      </c>
      <c r="R5" s="2"/>
      <c r="S5" s="2"/>
      <c r="T5" s="2"/>
      <c r="U5" s="2"/>
      <c r="V5" s="2"/>
    </row>
    <row r="6" spans="1:41">
      <c r="A6" s="22" t="s">
        <v>4</v>
      </c>
      <c r="B6" s="17">
        <v>2005</v>
      </c>
      <c r="C6" s="23" t="s">
        <v>420</v>
      </c>
      <c r="R6" s="24"/>
      <c r="S6" s="24"/>
      <c r="T6" s="24"/>
      <c r="U6" s="24"/>
      <c r="V6" s="24"/>
    </row>
    <row r="7" spans="1:41" ht="34.5">
      <c r="A7" s="22" t="s">
        <v>424</v>
      </c>
      <c r="B7" s="120">
        <v>2025</v>
      </c>
      <c r="C7" s="23" t="s">
        <v>421</v>
      </c>
      <c r="R7" s="2"/>
      <c r="S7" s="2"/>
      <c r="T7" s="2"/>
      <c r="U7" s="2"/>
      <c r="V7" s="2"/>
    </row>
    <row r="8" spans="1:41" ht="13">
      <c r="A8" s="6"/>
      <c r="B8" s="20"/>
      <c r="C8" s="21"/>
      <c r="E8" s="113"/>
      <c r="R8" s="2"/>
      <c r="S8" s="2"/>
      <c r="T8" s="2"/>
      <c r="U8" s="2"/>
      <c r="V8" s="2"/>
      <c r="AF8" s="24"/>
    </row>
    <row r="9" spans="1:41" ht="13.5" thickBot="1">
      <c r="A9" s="25"/>
      <c r="B9" s="26"/>
      <c r="C9" s="27"/>
      <c r="D9" s="28"/>
      <c r="E9" s="114"/>
      <c r="F9" s="28"/>
      <c r="G9" s="28"/>
      <c r="H9" s="28"/>
      <c r="I9" s="28"/>
      <c r="J9" s="28"/>
      <c r="K9" s="28"/>
      <c r="L9" s="28"/>
      <c r="M9" s="28"/>
      <c r="N9" s="28"/>
      <c r="O9" s="28"/>
      <c r="P9" s="28"/>
      <c r="Q9" s="28"/>
      <c r="R9" s="2"/>
      <c r="S9" s="2"/>
      <c r="T9" s="2"/>
      <c r="U9" s="2"/>
      <c r="V9" s="2"/>
      <c r="AF9" s="24"/>
    </row>
    <row r="10" spans="1:41" s="2" customFormat="1" ht="37.5" customHeight="1" thickBot="1">
      <c r="A10" s="138" t="str">
        <f>B4&amp;": "&amp;B5&amp;": "&amp;B6</f>
        <v>AT: 15.03.2025: 2005</v>
      </c>
      <c r="B10" s="140" t="s">
        <v>9</v>
      </c>
      <c r="C10" s="141"/>
      <c r="D10" s="142"/>
      <c r="E10" s="128" t="s">
        <v>425</v>
      </c>
      <c r="F10" s="129"/>
      <c r="G10" s="129"/>
      <c r="H10" s="130"/>
      <c r="I10" s="128" t="s">
        <v>427</v>
      </c>
      <c r="J10" s="129"/>
      <c r="K10" s="129"/>
      <c r="L10" s="130"/>
      <c r="M10" s="146" t="s">
        <v>431</v>
      </c>
      <c r="N10" s="128" t="s">
        <v>428</v>
      </c>
      <c r="O10" s="129"/>
      <c r="P10" s="130"/>
      <c r="Q10" s="128" t="s">
        <v>429</v>
      </c>
      <c r="R10" s="129"/>
      <c r="S10" s="129"/>
      <c r="T10" s="129"/>
      <c r="U10" s="129"/>
      <c r="V10" s="130"/>
      <c r="W10" s="128" t="s">
        <v>430</v>
      </c>
      <c r="X10" s="129"/>
      <c r="Y10" s="129"/>
      <c r="Z10" s="129"/>
      <c r="AA10" s="129"/>
      <c r="AB10" s="129"/>
      <c r="AC10" s="129"/>
      <c r="AD10" s="130"/>
      <c r="AE10" s="29"/>
      <c r="AF10" s="128" t="s">
        <v>426</v>
      </c>
      <c r="AG10" s="129"/>
      <c r="AH10" s="129"/>
      <c r="AI10" s="129"/>
      <c r="AJ10" s="129"/>
      <c r="AK10" s="129"/>
      <c r="AL10" s="130"/>
    </row>
    <row r="11" spans="1:41" ht="15" customHeight="1" thickBot="1">
      <c r="A11" s="139"/>
      <c r="B11" s="143"/>
      <c r="C11" s="144"/>
      <c r="D11" s="145"/>
      <c r="E11" s="131"/>
      <c r="F11" s="132"/>
      <c r="G11" s="132"/>
      <c r="H11" s="133"/>
      <c r="I11" s="131"/>
      <c r="J11" s="132"/>
      <c r="K11" s="132"/>
      <c r="L11" s="133"/>
      <c r="M11" s="147"/>
      <c r="N11" s="131"/>
      <c r="O11" s="132"/>
      <c r="P11" s="133"/>
      <c r="Q11" s="131"/>
      <c r="R11" s="132"/>
      <c r="S11" s="132"/>
      <c r="T11" s="132"/>
      <c r="U11" s="132"/>
      <c r="V11" s="133"/>
      <c r="W11" s="90"/>
      <c r="X11" s="134" t="s">
        <v>27</v>
      </c>
      <c r="Y11" s="135"/>
      <c r="Z11" s="135"/>
      <c r="AA11" s="135"/>
      <c r="AB11" s="136"/>
      <c r="AC11" s="91"/>
      <c r="AD11" s="92"/>
      <c r="AE11" s="30"/>
      <c r="AF11" s="131"/>
      <c r="AG11" s="132"/>
      <c r="AH11" s="132"/>
      <c r="AI11" s="132"/>
      <c r="AJ11" s="132"/>
      <c r="AK11" s="132"/>
      <c r="AL11" s="133"/>
    </row>
    <row r="12" spans="1:41" ht="52.5" customHeight="1" thickBot="1">
      <c r="A12" s="139"/>
      <c r="B12" s="143"/>
      <c r="C12" s="144"/>
      <c r="D12" s="145"/>
      <c r="E12" s="86" t="s">
        <v>350</v>
      </c>
      <c r="F12" s="86" t="s">
        <v>10</v>
      </c>
      <c r="G12" s="86" t="s">
        <v>11</v>
      </c>
      <c r="H12" s="86" t="s">
        <v>12</v>
      </c>
      <c r="I12" s="86" t="s">
        <v>13</v>
      </c>
      <c r="J12" s="87" t="s">
        <v>14</v>
      </c>
      <c r="K12" s="87" t="s">
        <v>15</v>
      </c>
      <c r="L12" s="88" t="s">
        <v>360</v>
      </c>
      <c r="M12" s="86" t="s">
        <v>16</v>
      </c>
      <c r="N12" s="87" t="s">
        <v>17</v>
      </c>
      <c r="O12" s="87" t="s">
        <v>18</v>
      </c>
      <c r="P12" s="87" t="s">
        <v>19</v>
      </c>
      <c r="Q12" s="87" t="s">
        <v>20</v>
      </c>
      <c r="R12" s="87" t="s">
        <v>21</v>
      </c>
      <c r="S12" s="87" t="s">
        <v>22</v>
      </c>
      <c r="T12" s="87" t="s">
        <v>23</v>
      </c>
      <c r="U12" s="87" t="s">
        <v>24</v>
      </c>
      <c r="V12" s="87" t="s">
        <v>25</v>
      </c>
      <c r="W12" s="86" t="s">
        <v>26</v>
      </c>
      <c r="X12" s="86" t="s">
        <v>361</v>
      </c>
      <c r="Y12" s="86" t="s">
        <v>362</v>
      </c>
      <c r="Z12" s="86" t="s">
        <v>363</v>
      </c>
      <c r="AA12" s="86" t="s">
        <v>364</v>
      </c>
      <c r="AB12" s="86" t="s">
        <v>37</v>
      </c>
      <c r="AC12" s="87" t="s">
        <v>28</v>
      </c>
      <c r="AD12" s="87" t="s">
        <v>29</v>
      </c>
      <c r="AE12" s="31"/>
      <c r="AF12" s="86" t="s">
        <v>30</v>
      </c>
      <c r="AG12" s="86" t="s">
        <v>31</v>
      </c>
      <c r="AH12" s="86" t="s">
        <v>32</v>
      </c>
      <c r="AI12" s="86" t="s">
        <v>33</v>
      </c>
      <c r="AJ12" s="86" t="s">
        <v>34</v>
      </c>
      <c r="AK12" s="86" t="s">
        <v>35</v>
      </c>
      <c r="AL12" s="89" t="s">
        <v>36</v>
      </c>
    </row>
    <row r="13" spans="1:41" ht="37.5" customHeight="1" thickBot="1">
      <c r="A13" s="32" t="s">
        <v>38</v>
      </c>
      <c r="B13" s="32" t="s">
        <v>39</v>
      </c>
      <c r="C13" s="33" t="s">
        <v>392</v>
      </c>
      <c r="D13" s="32" t="s">
        <v>40</v>
      </c>
      <c r="E13" s="32" t="s">
        <v>41</v>
      </c>
      <c r="F13" s="32" t="s">
        <v>41</v>
      </c>
      <c r="G13" s="32" t="s">
        <v>41</v>
      </c>
      <c r="H13" s="32" t="s">
        <v>41</v>
      </c>
      <c r="I13" s="32" t="s">
        <v>41</v>
      </c>
      <c r="J13" s="32" t="s">
        <v>41</v>
      </c>
      <c r="K13" s="32" t="s">
        <v>41</v>
      </c>
      <c r="L13" s="32" t="s">
        <v>41</v>
      </c>
      <c r="M13" s="32" t="s">
        <v>41</v>
      </c>
      <c r="N13" s="32" t="s">
        <v>42</v>
      </c>
      <c r="O13" s="32" t="s">
        <v>42</v>
      </c>
      <c r="P13" s="32" t="s">
        <v>42</v>
      </c>
      <c r="Q13" s="32" t="s">
        <v>42</v>
      </c>
      <c r="R13" s="32" t="s">
        <v>42</v>
      </c>
      <c r="S13" s="32" t="s">
        <v>42</v>
      </c>
      <c r="T13" s="32" t="s">
        <v>42</v>
      </c>
      <c r="U13" s="32" t="s">
        <v>42</v>
      </c>
      <c r="V13" s="32" t="s">
        <v>42</v>
      </c>
      <c r="W13" s="32" t="s">
        <v>43</v>
      </c>
      <c r="X13" s="32" t="s">
        <v>42</v>
      </c>
      <c r="Y13" s="32" t="s">
        <v>42</v>
      </c>
      <c r="Z13" s="32" t="s">
        <v>42</v>
      </c>
      <c r="AA13" s="32" t="s">
        <v>42</v>
      </c>
      <c r="AB13" s="32" t="s">
        <v>42</v>
      </c>
      <c r="AC13" s="32" t="s">
        <v>44</v>
      </c>
      <c r="AD13" s="32" t="s">
        <v>44</v>
      </c>
      <c r="AE13" s="34"/>
      <c r="AF13" s="32" t="s">
        <v>45</v>
      </c>
      <c r="AG13" s="32" t="s">
        <v>45</v>
      </c>
      <c r="AH13" s="32" t="s">
        <v>45</v>
      </c>
      <c r="AI13" s="32" t="s">
        <v>45</v>
      </c>
      <c r="AJ13" s="32" t="s">
        <v>45</v>
      </c>
      <c r="AK13" s="32"/>
      <c r="AL13" s="35"/>
      <c r="AO13" s="117"/>
    </row>
    <row r="14" spans="1:41" ht="26.25" customHeight="1" thickBot="1">
      <c r="A14" s="50" t="s">
        <v>46</v>
      </c>
      <c r="B14" s="50" t="s">
        <v>47</v>
      </c>
      <c r="C14" s="51" t="s">
        <v>48</v>
      </c>
      <c r="D14" s="52"/>
      <c r="E14" s="3">
        <v>10.188088834900963</v>
      </c>
      <c r="F14" s="3">
        <v>0.23406264582529457</v>
      </c>
      <c r="G14" s="3">
        <v>3.3555094555596257</v>
      </c>
      <c r="H14" s="3">
        <v>0.22575452182549424</v>
      </c>
      <c r="I14" s="3">
        <v>0.64142591534772986</v>
      </c>
      <c r="J14" s="3"/>
      <c r="K14" s="3"/>
      <c r="L14" s="3"/>
      <c r="M14" s="3"/>
      <c r="N14" s="3"/>
      <c r="O14" s="3"/>
      <c r="P14" s="3"/>
      <c r="Q14" s="3"/>
      <c r="R14" s="3"/>
      <c r="S14" s="3"/>
      <c r="T14" s="3"/>
      <c r="U14" s="3"/>
      <c r="V14" s="3"/>
      <c r="W14" s="3"/>
      <c r="X14" s="3"/>
      <c r="Y14" s="3"/>
      <c r="Z14" s="3"/>
      <c r="AA14" s="3"/>
      <c r="AB14" s="3"/>
      <c r="AC14" s="3"/>
      <c r="AD14" s="3"/>
      <c r="AE14" s="43"/>
      <c r="AF14" s="116">
        <v>14050.537999837894</v>
      </c>
      <c r="AG14" s="116">
        <v>61634.242451992162</v>
      </c>
      <c r="AH14" s="116">
        <v>95250.948374147265</v>
      </c>
      <c r="AI14" s="116">
        <v>24678.701943352549</v>
      </c>
      <c r="AJ14" s="116">
        <v>6074.6994608708546</v>
      </c>
      <c r="AK14" s="116" t="s">
        <v>452</v>
      </c>
      <c r="AL14" s="36" t="s">
        <v>45</v>
      </c>
      <c r="AO14" s="117"/>
    </row>
    <row r="15" spans="1:41" ht="26.25" customHeight="1" thickBot="1">
      <c r="A15" s="50" t="s">
        <v>49</v>
      </c>
      <c r="B15" s="50" t="s">
        <v>50</v>
      </c>
      <c r="C15" s="51" t="s">
        <v>51</v>
      </c>
      <c r="D15" s="52"/>
      <c r="E15" s="3">
        <v>3.0510000000000002</v>
      </c>
      <c r="F15" s="3" t="s">
        <v>454</v>
      </c>
      <c r="G15" s="3">
        <v>3.35</v>
      </c>
      <c r="H15" s="3">
        <v>8.3400148004428104E-2</v>
      </c>
      <c r="I15" s="3">
        <v>7.8937599999999997E-2</v>
      </c>
      <c r="J15" s="3"/>
      <c r="K15" s="3"/>
      <c r="L15" s="3"/>
      <c r="M15" s="3"/>
      <c r="N15" s="3"/>
      <c r="O15" s="3"/>
      <c r="P15" s="3"/>
      <c r="Q15" s="3"/>
      <c r="R15" s="3"/>
      <c r="S15" s="3"/>
      <c r="T15" s="3"/>
      <c r="U15" s="3"/>
      <c r="V15" s="3"/>
      <c r="W15" s="3"/>
      <c r="X15" s="3"/>
      <c r="Y15" s="3"/>
      <c r="Z15" s="3"/>
      <c r="AA15" s="3"/>
      <c r="AB15" s="3"/>
      <c r="AC15" s="3"/>
      <c r="AD15" s="3"/>
      <c r="AE15" s="43"/>
      <c r="AF15" s="116">
        <v>31127.839003011472</v>
      </c>
      <c r="AG15" s="116" t="s">
        <v>453</v>
      </c>
      <c r="AH15" s="116">
        <v>9321.4099489053624</v>
      </c>
      <c r="AI15" s="116" t="s">
        <v>453</v>
      </c>
      <c r="AJ15" s="116" t="s">
        <v>453</v>
      </c>
      <c r="AK15" s="116" t="s">
        <v>452</v>
      </c>
      <c r="AL15" s="36" t="s">
        <v>45</v>
      </c>
      <c r="AO15" s="117"/>
    </row>
    <row r="16" spans="1:41" ht="26.25" customHeight="1" thickBot="1">
      <c r="A16" s="50" t="s">
        <v>49</v>
      </c>
      <c r="B16" s="50" t="s">
        <v>52</v>
      </c>
      <c r="C16" s="51" t="s">
        <v>53</v>
      </c>
      <c r="D16" s="52"/>
      <c r="E16" s="3">
        <v>1.0619296978092625</v>
      </c>
      <c r="F16" s="3">
        <v>3.5397656593642085E-3</v>
      </c>
      <c r="G16" s="3">
        <v>2.123859395618525E-3</v>
      </c>
      <c r="H16" s="3">
        <v>7.0795313187284169E-3</v>
      </c>
      <c r="I16" s="3">
        <v>7.9038464334523148E-2</v>
      </c>
      <c r="J16" s="3"/>
      <c r="K16" s="3"/>
      <c r="L16" s="3"/>
      <c r="M16" s="3"/>
      <c r="N16" s="3"/>
      <c r="O16" s="3"/>
      <c r="P16" s="3"/>
      <c r="Q16" s="3"/>
      <c r="R16" s="3"/>
      <c r="S16" s="3"/>
      <c r="T16" s="3"/>
      <c r="U16" s="3"/>
      <c r="V16" s="3"/>
      <c r="W16" s="3"/>
      <c r="X16" s="3"/>
      <c r="Y16" s="3"/>
      <c r="Z16" s="3"/>
      <c r="AA16" s="3"/>
      <c r="AB16" s="3"/>
      <c r="AC16" s="3"/>
      <c r="AD16" s="3"/>
      <c r="AE16" s="43"/>
      <c r="AF16" s="116" t="s">
        <v>453</v>
      </c>
      <c r="AG16" s="116" t="s">
        <v>453</v>
      </c>
      <c r="AH16" s="116">
        <v>7079.5313187284164</v>
      </c>
      <c r="AI16" s="116">
        <v>34.145569999999999</v>
      </c>
      <c r="AJ16" s="116" t="s">
        <v>453</v>
      </c>
      <c r="AK16" s="116" t="s">
        <v>452</v>
      </c>
      <c r="AL16" s="36" t="s">
        <v>45</v>
      </c>
      <c r="AO16" s="117"/>
    </row>
    <row r="17" spans="1:41" ht="26.25" customHeight="1" thickBot="1">
      <c r="A17" s="50" t="s">
        <v>49</v>
      </c>
      <c r="B17" s="50" t="s">
        <v>54</v>
      </c>
      <c r="C17" s="51" t="s">
        <v>55</v>
      </c>
      <c r="D17" s="52"/>
      <c r="E17" s="3">
        <v>5.0392483828375969</v>
      </c>
      <c r="F17" s="3">
        <v>0.29790480031402355</v>
      </c>
      <c r="G17" s="3">
        <v>5.2576790920374217</v>
      </c>
      <c r="H17" s="3">
        <v>2.1767784465667243E-2</v>
      </c>
      <c r="I17" s="3">
        <v>4.3404882914481704E-2</v>
      </c>
      <c r="J17" s="3"/>
      <c r="K17" s="3"/>
      <c r="L17" s="3"/>
      <c r="M17" s="3"/>
      <c r="N17" s="3"/>
      <c r="O17" s="3"/>
      <c r="P17" s="3"/>
      <c r="Q17" s="3"/>
      <c r="R17" s="3"/>
      <c r="S17" s="3"/>
      <c r="T17" s="3"/>
      <c r="U17" s="3"/>
      <c r="V17" s="3"/>
      <c r="W17" s="3"/>
      <c r="X17" s="3"/>
      <c r="Y17" s="3"/>
      <c r="Z17" s="3"/>
      <c r="AA17" s="3"/>
      <c r="AB17" s="3"/>
      <c r="AC17" s="3"/>
      <c r="AD17" s="3"/>
      <c r="AE17" s="43"/>
      <c r="AF17" s="116">
        <v>762.08107636899308</v>
      </c>
      <c r="AG17" s="116">
        <v>7324.3122637311471</v>
      </c>
      <c r="AH17" s="116">
        <v>19677.897985873155</v>
      </c>
      <c r="AI17" s="116" t="s">
        <v>453</v>
      </c>
      <c r="AJ17" s="116" t="s">
        <v>453</v>
      </c>
      <c r="AK17" s="116" t="s">
        <v>452</v>
      </c>
      <c r="AL17" s="36" t="s">
        <v>45</v>
      </c>
      <c r="AO17" s="117"/>
    </row>
    <row r="18" spans="1:41" ht="26.25" customHeight="1" thickBot="1">
      <c r="A18" s="50" t="s">
        <v>49</v>
      </c>
      <c r="B18" s="50" t="s">
        <v>56</v>
      </c>
      <c r="C18" s="51" t="s">
        <v>57</v>
      </c>
      <c r="D18" s="52"/>
      <c r="E18" s="3">
        <v>0.19516999586729525</v>
      </c>
      <c r="F18" s="3">
        <v>3.0969148949929123E-3</v>
      </c>
      <c r="G18" s="3">
        <v>0.12266137637370543</v>
      </c>
      <c r="H18" s="3">
        <v>4.0255967983857865E-3</v>
      </c>
      <c r="I18" s="3">
        <v>6.6602757649392276E-3</v>
      </c>
      <c r="J18" s="3"/>
      <c r="K18" s="3"/>
      <c r="L18" s="3"/>
      <c r="M18" s="3"/>
      <c r="N18" s="3"/>
      <c r="O18" s="3"/>
      <c r="P18" s="3"/>
      <c r="Q18" s="3"/>
      <c r="R18" s="3"/>
      <c r="S18" s="3"/>
      <c r="T18" s="3"/>
      <c r="U18" s="3"/>
      <c r="V18" s="3"/>
      <c r="W18" s="3"/>
      <c r="X18" s="3"/>
      <c r="Y18" s="3"/>
      <c r="Z18" s="3"/>
      <c r="AA18" s="3"/>
      <c r="AB18" s="3"/>
      <c r="AC18" s="3"/>
      <c r="AD18" s="3"/>
      <c r="AE18" s="43"/>
      <c r="AF18" s="116">
        <v>447.87528762331846</v>
      </c>
      <c r="AG18" s="116">
        <v>129.27877542578702</v>
      </c>
      <c r="AH18" s="116">
        <v>3101.8414844948534</v>
      </c>
      <c r="AI18" s="116" t="s">
        <v>453</v>
      </c>
      <c r="AJ18" s="116" t="s">
        <v>453</v>
      </c>
      <c r="AK18" s="116" t="s">
        <v>452</v>
      </c>
      <c r="AL18" s="36" t="s">
        <v>45</v>
      </c>
      <c r="AO18" s="117"/>
    </row>
    <row r="19" spans="1:41" ht="26.25" customHeight="1" thickBot="1">
      <c r="A19" s="50" t="s">
        <v>49</v>
      </c>
      <c r="B19" s="50" t="s">
        <v>58</v>
      </c>
      <c r="C19" s="51" t="s">
        <v>59</v>
      </c>
      <c r="D19" s="52"/>
      <c r="E19" s="3">
        <v>1.3390177174372815</v>
      </c>
      <c r="F19" s="3">
        <v>4.3647650131516627E-2</v>
      </c>
      <c r="G19" s="3">
        <v>0.38890715042841434</v>
      </c>
      <c r="H19" s="3">
        <v>3.1300508752482199E-2</v>
      </c>
      <c r="I19" s="3">
        <v>0.14925449211965774</v>
      </c>
      <c r="J19" s="3"/>
      <c r="K19" s="3"/>
      <c r="L19" s="3"/>
      <c r="M19" s="3"/>
      <c r="N19" s="3"/>
      <c r="O19" s="3"/>
      <c r="P19" s="3"/>
      <c r="Q19" s="3"/>
      <c r="R19" s="3"/>
      <c r="S19" s="3"/>
      <c r="T19" s="3"/>
      <c r="U19" s="3"/>
      <c r="V19" s="3"/>
      <c r="W19" s="3"/>
      <c r="X19" s="3"/>
      <c r="Y19" s="3"/>
      <c r="Z19" s="3"/>
      <c r="AA19" s="3"/>
      <c r="AB19" s="3"/>
      <c r="AC19" s="3"/>
      <c r="AD19" s="3"/>
      <c r="AE19" s="43"/>
      <c r="AF19" s="116">
        <v>976.77145388804445</v>
      </c>
      <c r="AG19" s="116">
        <v>1572.3597048890911</v>
      </c>
      <c r="AH19" s="116">
        <v>18398.296966579957</v>
      </c>
      <c r="AI19" s="116">
        <v>2432.2167663702203</v>
      </c>
      <c r="AJ19" s="116">
        <v>1430.7357327080747</v>
      </c>
      <c r="AK19" s="116" t="s">
        <v>452</v>
      </c>
      <c r="AL19" s="36" t="s">
        <v>45</v>
      </c>
      <c r="AO19" s="117"/>
    </row>
    <row r="20" spans="1:41" ht="26.25" customHeight="1" thickBot="1">
      <c r="A20" s="50" t="s">
        <v>49</v>
      </c>
      <c r="B20" s="50" t="s">
        <v>60</v>
      </c>
      <c r="C20" s="51" t="s">
        <v>61</v>
      </c>
      <c r="D20" s="52"/>
      <c r="E20" s="3">
        <v>5.5404983151803711</v>
      </c>
      <c r="F20" s="3">
        <v>0.26499693881669539</v>
      </c>
      <c r="G20" s="3">
        <v>1.1539999999999999</v>
      </c>
      <c r="H20" s="3">
        <v>8.2669385050215816E-2</v>
      </c>
      <c r="I20" s="3">
        <v>0.2551530550976468</v>
      </c>
      <c r="J20" s="3"/>
      <c r="K20" s="3"/>
      <c r="L20" s="3"/>
      <c r="M20" s="3"/>
      <c r="N20" s="3"/>
      <c r="O20" s="3"/>
      <c r="P20" s="3"/>
      <c r="Q20" s="3"/>
      <c r="R20" s="3"/>
      <c r="S20" s="3"/>
      <c r="T20" s="3"/>
      <c r="U20" s="3"/>
      <c r="V20" s="3"/>
      <c r="W20" s="3"/>
      <c r="X20" s="3"/>
      <c r="Y20" s="3"/>
      <c r="Z20" s="3"/>
      <c r="AA20" s="3"/>
      <c r="AB20" s="3"/>
      <c r="AC20" s="3"/>
      <c r="AD20" s="3"/>
      <c r="AE20" s="43"/>
      <c r="AF20" s="116">
        <v>1791.0151438205551</v>
      </c>
      <c r="AG20" s="116">
        <v>5018.9965251683097</v>
      </c>
      <c r="AH20" s="116">
        <v>30847.136542009448</v>
      </c>
      <c r="AI20" s="116">
        <v>36324.084001764822</v>
      </c>
      <c r="AJ20" s="116">
        <v>111.1750882</v>
      </c>
      <c r="AK20" s="116" t="s">
        <v>452</v>
      </c>
      <c r="AL20" s="36" t="s">
        <v>45</v>
      </c>
      <c r="AO20" s="117"/>
    </row>
    <row r="21" spans="1:41" ht="26.25" customHeight="1" thickBot="1">
      <c r="A21" s="50" t="s">
        <v>49</v>
      </c>
      <c r="B21" s="50" t="s">
        <v>62</v>
      </c>
      <c r="C21" s="51" t="s">
        <v>63</v>
      </c>
      <c r="D21" s="52"/>
      <c r="E21" s="3">
        <v>0.92065111417114875</v>
      </c>
      <c r="F21" s="3">
        <v>1.7330759560522029E-2</v>
      </c>
      <c r="G21" s="3">
        <v>0.32732385994095498</v>
      </c>
      <c r="H21" s="3">
        <v>2.2843243453008217E-2</v>
      </c>
      <c r="I21" s="3">
        <v>3.4063278905735676E-2</v>
      </c>
      <c r="J21" s="3"/>
      <c r="K21" s="3"/>
      <c r="L21" s="3"/>
      <c r="M21" s="3"/>
      <c r="N21" s="3"/>
      <c r="O21" s="3"/>
      <c r="P21" s="3"/>
      <c r="Q21" s="3"/>
      <c r="R21" s="3"/>
      <c r="S21" s="3"/>
      <c r="T21" s="3"/>
      <c r="U21" s="3"/>
      <c r="V21" s="3"/>
      <c r="W21" s="3"/>
      <c r="X21" s="3"/>
      <c r="Y21" s="3"/>
      <c r="Z21" s="3"/>
      <c r="AA21" s="3"/>
      <c r="AB21" s="3"/>
      <c r="AC21" s="3"/>
      <c r="AD21" s="3"/>
      <c r="AE21" s="43"/>
      <c r="AF21" s="116">
        <v>3190.8305795747651</v>
      </c>
      <c r="AG21" s="116">
        <v>130.76561919999997</v>
      </c>
      <c r="AH21" s="116">
        <v>12708.17547816045</v>
      </c>
      <c r="AI21" s="116">
        <v>483.09277907552502</v>
      </c>
      <c r="AJ21" s="116" t="s">
        <v>453</v>
      </c>
      <c r="AK21" s="116" t="s">
        <v>452</v>
      </c>
      <c r="AL21" s="36" t="s">
        <v>45</v>
      </c>
      <c r="AO21" s="117"/>
    </row>
    <row r="22" spans="1:41" ht="26.25" customHeight="1" thickBot="1">
      <c r="A22" s="50" t="s">
        <v>49</v>
      </c>
      <c r="B22" s="54" t="s">
        <v>64</v>
      </c>
      <c r="C22" s="51" t="s">
        <v>65</v>
      </c>
      <c r="D22" s="52"/>
      <c r="E22" s="3">
        <v>8.0631390322157017</v>
      </c>
      <c r="F22" s="3">
        <v>0.277017309861053</v>
      </c>
      <c r="G22" s="3">
        <v>0.8648605426002659</v>
      </c>
      <c r="H22" s="3">
        <v>0.13541121937983736</v>
      </c>
      <c r="I22" s="3">
        <v>6.9030971066519287E-2</v>
      </c>
      <c r="J22" s="3"/>
      <c r="K22" s="3"/>
      <c r="L22" s="3"/>
      <c r="M22" s="3"/>
      <c r="N22" s="3"/>
      <c r="O22" s="3"/>
      <c r="P22" s="3"/>
      <c r="Q22" s="3"/>
      <c r="R22" s="3"/>
      <c r="S22" s="3"/>
      <c r="T22" s="3"/>
      <c r="U22" s="3"/>
      <c r="V22" s="3"/>
      <c r="W22" s="3"/>
      <c r="X22" s="3"/>
      <c r="Y22" s="3"/>
      <c r="Z22" s="3"/>
      <c r="AA22" s="3"/>
      <c r="AB22" s="3"/>
      <c r="AC22" s="3"/>
      <c r="AD22" s="3"/>
      <c r="AE22" s="43"/>
      <c r="AF22" s="116">
        <v>3392.1203165513516</v>
      </c>
      <c r="AG22" s="116">
        <v>3916.2784909684938</v>
      </c>
      <c r="AH22" s="116">
        <v>11897.839420308001</v>
      </c>
      <c r="AI22" s="116">
        <v>1742.2009846252804</v>
      </c>
      <c r="AJ22" s="116">
        <v>4818.5590979686958</v>
      </c>
      <c r="AK22" s="116" t="s">
        <v>452</v>
      </c>
      <c r="AL22" s="36" t="s">
        <v>45</v>
      </c>
      <c r="AO22" s="117"/>
    </row>
    <row r="23" spans="1:41" ht="26.25" customHeight="1" thickBot="1">
      <c r="A23" s="50" t="s">
        <v>66</v>
      </c>
      <c r="B23" s="54" t="s">
        <v>359</v>
      </c>
      <c r="C23" s="51" t="s">
        <v>355</v>
      </c>
      <c r="D23" s="85"/>
      <c r="E23" s="3">
        <v>8.1177103668117443</v>
      </c>
      <c r="F23" s="3">
        <v>1.0291702010903645</v>
      </c>
      <c r="G23" s="3">
        <v>6.4542080330614992E-3</v>
      </c>
      <c r="H23" s="3">
        <v>2.4881063244492703E-3</v>
      </c>
      <c r="I23" s="3">
        <v>0.64883880231300251</v>
      </c>
      <c r="J23" s="3"/>
      <c r="K23" s="3"/>
      <c r="L23" s="3"/>
      <c r="M23" s="3"/>
      <c r="N23" s="3"/>
      <c r="O23" s="3"/>
      <c r="P23" s="3"/>
      <c r="Q23" s="3"/>
      <c r="R23" s="3"/>
      <c r="S23" s="3"/>
      <c r="T23" s="3"/>
      <c r="U23" s="3"/>
      <c r="V23" s="3"/>
      <c r="W23" s="3"/>
      <c r="X23" s="3"/>
      <c r="Y23" s="3"/>
      <c r="Z23" s="3"/>
      <c r="AA23" s="3"/>
      <c r="AB23" s="3"/>
      <c r="AC23" s="3"/>
      <c r="AD23" s="3"/>
      <c r="AE23" s="43"/>
      <c r="AF23" s="116">
        <v>10911.011566564099</v>
      </c>
      <c r="AG23" s="116" t="s">
        <v>453</v>
      </c>
      <c r="AH23" s="116" t="s">
        <v>453</v>
      </c>
      <c r="AI23" s="116">
        <v>98.513120676212793</v>
      </c>
      <c r="AJ23" s="116">
        <v>6.1904881714962494</v>
      </c>
      <c r="AK23" s="116" t="s">
        <v>452</v>
      </c>
      <c r="AL23" s="36" t="s">
        <v>45</v>
      </c>
      <c r="AO23" s="117"/>
    </row>
    <row r="24" spans="1:41" ht="26.25" customHeight="1" thickBot="1">
      <c r="A24" s="55" t="s">
        <v>49</v>
      </c>
      <c r="B24" s="54" t="s">
        <v>67</v>
      </c>
      <c r="C24" s="51" t="s">
        <v>68</v>
      </c>
      <c r="D24" s="52"/>
      <c r="E24" s="3">
        <v>4.7649530349803539</v>
      </c>
      <c r="F24" s="3">
        <v>0.12749810830065003</v>
      </c>
      <c r="G24" s="3">
        <v>1.9952484767808973</v>
      </c>
      <c r="H24" s="3">
        <v>0.13199725070816201</v>
      </c>
      <c r="I24" s="3">
        <v>0.64548376815616393</v>
      </c>
      <c r="J24" s="3"/>
      <c r="K24" s="3"/>
      <c r="L24" s="3"/>
      <c r="M24" s="3"/>
      <c r="N24" s="3"/>
      <c r="O24" s="3"/>
      <c r="P24" s="3"/>
      <c r="Q24" s="3"/>
      <c r="R24" s="3"/>
      <c r="S24" s="3"/>
      <c r="T24" s="3"/>
      <c r="U24" s="3"/>
      <c r="V24" s="3"/>
      <c r="W24" s="3"/>
      <c r="X24" s="3"/>
      <c r="Y24" s="3"/>
      <c r="Z24" s="3"/>
      <c r="AA24" s="3"/>
      <c r="AB24" s="3"/>
      <c r="AC24" s="3"/>
      <c r="AD24" s="3"/>
      <c r="AE24" s="43"/>
      <c r="AF24" s="116">
        <v>9465.4623390433735</v>
      </c>
      <c r="AG24" s="116">
        <v>333.87341443767826</v>
      </c>
      <c r="AH24" s="116">
        <v>23315.072952376577</v>
      </c>
      <c r="AI24" s="116">
        <v>17157.24132325039</v>
      </c>
      <c r="AJ24" s="116">
        <v>1524.1191669968616</v>
      </c>
      <c r="AK24" s="116" t="s">
        <v>452</v>
      </c>
      <c r="AL24" s="36" t="s">
        <v>45</v>
      </c>
      <c r="AO24" s="117"/>
    </row>
    <row r="25" spans="1:41" ht="26.25" customHeight="1" thickBot="1">
      <c r="A25" s="50" t="s">
        <v>69</v>
      </c>
      <c r="B25" s="54" t="s">
        <v>70</v>
      </c>
      <c r="C25" s="56" t="s">
        <v>71</v>
      </c>
      <c r="D25" s="52"/>
      <c r="E25" s="3">
        <v>1.0282244840269046</v>
      </c>
      <c r="F25" s="3">
        <v>0.37698753951673664</v>
      </c>
      <c r="G25" s="3">
        <v>8.574203646212282E-2</v>
      </c>
      <c r="H25" s="3">
        <v>5.8408868825705256E-4</v>
      </c>
      <c r="I25" s="3">
        <v>9.2858614002856818E-2</v>
      </c>
      <c r="J25" s="3"/>
      <c r="K25" s="3"/>
      <c r="L25" s="3"/>
      <c r="M25" s="3"/>
      <c r="N25" s="3"/>
      <c r="O25" s="3"/>
      <c r="P25" s="3"/>
      <c r="Q25" s="3"/>
      <c r="R25" s="3"/>
      <c r="S25" s="3"/>
      <c r="T25" s="3"/>
      <c r="U25" s="3"/>
      <c r="V25" s="3"/>
      <c r="W25" s="3"/>
      <c r="X25" s="3"/>
      <c r="Y25" s="3"/>
      <c r="Z25" s="3"/>
      <c r="AA25" s="3"/>
      <c r="AB25" s="3"/>
      <c r="AC25" s="3"/>
      <c r="AD25" s="3"/>
      <c r="AE25" s="43"/>
      <c r="AF25" s="116">
        <v>3714.3445601142726</v>
      </c>
      <c r="AG25" s="116" t="s">
        <v>452</v>
      </c>
      <c r="AH25" s="116" t="s">
        <v>452</v>
      </c>
      <c r="AI25" s="116" t="s">
        <v>452</v>
      </c>
      <c r="AJ25" s="116" t="s">
        <v>452</v>
      </c>
      <c r="AK25" s="116" t="s">
        <v>452</v>
      </c>
      <c r="AL25" s="36" t="s">
        <v>45</v>
      </c>
      <c r="AO25" s="117"/>
    </row>
    <row r="26" spans="1:41" ht="26.25" customHeight="1" thickBot="1">
      <c r="A26" s="50" t="s">
        <v>69</v>
      </c>
      <c r="B26" s="50" t="s">
        <v>72</v>
      </c>
      <c r="C26" s="51" t="s">
        <v>73</v>
      </c>
      <c r="D26" s="52"/>
      <c r="E26" s="3">
        <v>6.738340254814186E-2</v>
      </c>
      <c r="F26" s="3">
        <v>9.1450664093137513E-2</v>
      </c>
      <c r="G26" s="3">
        <v>7.9916455631428348E-3</v>
      </c>
      <c r="H26" s="3">
        <v>1.1832832827732204E-4</v>
      </c>
      <c r="I26" s="3">
        <v>6.0401779415517392E-3</v>
      </c>
      <c r="J26" s="3"/>
      <c r="K26" s="3"/>
      <c r="L26" s="3"/>
      <c r="M26" s="3"/>
      <c r="N26" s="3"/>
      <c r="O26" s="3"/>
      <c r="P26" s="3"/>
      <c r="Q26" s="3"/>
      <c r="R26" s="3"/>
      <c r="S26" s="3"/>
      <c r="T26" s="3"/>
      <c r="U26" s="3"/>
      <c r="V26" s="3"/>
      <c r="W26" s="3"/>
      <c r="X26" s="3"/>
      <c r="Y26" s="3"/>
      <c r="Z26" s="3"/>
      <c r="AA26" s="3"/>
      <c r="AB26" s="3"/>
      <c r="AC26" s="3"/>
      <c r="AD26" s="3"/>
      <c r="AE26" s="43"/>
      <c r="AF26" s="116">
        <v>340.68812871692938</v>
      </c>
      <c r="AG26" s="116" t="s">
        <v>452</v>
      </c>
      <c r="AH26" s="116" t="s">
        <v>452</v>
      </c>
      <c r="AI26" s="116" t="s">
        <v>452</v>
      </c>
      <c r="AJ26" s="116" t="s">
        <v>452</v>
      </c>
      <c r="AK26" s="116" t="s">
        <v>452</v>
      </c>
      <c r="AL26" s="36" t="s">
        <v>45</v>
      </c>
      <c r="AO26" s="117"/>
    </row>
    <row r="27" spans="1:41" ht="26.25" customHeight="1" thickBot="1">
      <c r="A27" s="50" t="s">
        <v>74</v>
      </c>
      <c r="B27" s="50" t="s">
        <v>75</v>
      </c>
      <c r="C27" s="51" t="s">
        <v>76</v>
      </c>
      <c r="D27" s="52"/>
      <c r="E27" s="3">
        <v>61.564470080469633</v>
      </c>
      <c r="F27" s="3">
        <v>12.467909891918085</v>
      </c>
      <c r="G27" s="3">
        <v>7.7513796584754838E-2</v>
      </c>
      <c r="H27" s="3">
        <v>2.538139824780226</v>
      </c>
      <c r="I27" s="3">
        <v>3.2799947573847783</v>
      </c>
      <c r="J27" s="3"/>
      <c r="K27" s="3"/>
      <c r="L27" s="3"/>
      <c r="M27" s="3"/>
      <c r="N27" s="3"/>
      <c r="O27" s="3"/>
      <c r="P27" s="3"/>
      <c r="Q27" s="3"/>
      <c r="R27" s="3"/>
      <c r="S27" s="3"/>
      <c r="T27" s="3"/>
      <c r="U27" s="3"/>
      <c r="V27" s="3"/>
      <c r="W27" s="3"/>
      <c r="X27" s="3"/>
      <c r="Y27" s="3"/>
      <c r="Z27" s="3"/>
      <c r="AA27" s="3"/>
      <c r="AB27" s="3"/>
      <c r="AC27" s="3"/>
      <c r="AD27" s="3"/>
      <c r="AE27" s="43"/>
      <c r="AF27" s="116">
        <v>187271.98796600028</v>
      </c>
      <c r="AG27" s="116" t="s">
        <v>452</v>
      </c>
      <c r="AH27" s="116">
        <v>3.6409124648536504</v>
      </c>
      <c r="AI27" s="116">
        <v>955.74806839714381</v>
      </c>
      <c r="AJ27" s="116">
        <v>60.058468067304624</v>
      </c>
      <c r="AK27" s="116" t="s">
        <v>452</v>
      </c>
      <c r="AL27" s="36" t="s">
        <v>45</v>
      </c>
      <c r="AO27" s="117"/>
    </row>
    <row r="28" spans="1:41" ht="26.25" customHeight="1" thickBot="1">
      <c r="A28" s="50" t="s">
        <v>74</v>
      </c>
      <c r="B28" s="50" t="s">
        <v>77</v>
      </c>
      <c r="C28" s="51" t="s">
        <v>78</v>
      </c>
      <c r="D28" s="52"/>
      <c r="E28" s="3">
        <v>10.11736175451848</v>
      </c>
      <c r="F28" s="3">
        <v>0.36386495837599542</v>
      </c>
      <c r="G28" s="3">
        <v>1.2213002175395494E-2</v>
      </c>
      <c r="H28" s="3">
        <v>1.8236278569055398E-2</v>
      </c>
      <c r="I28" s="3">
        <v>0.84013152004787761</v>
      </c>
      <c r="J28" s="3"/>
      <c r="K28" s="3"/>
      <c r="L28" s="3"/>
      <c r="M28" s="3"/>
      <c r="N28" s="3"/>
      <c r="O28" s="3"/>
      <c r="P28" s="3"/>
      <c r="Q28" s="3"/>
      <c r="R28" s="3"/>
      <c r="S28" s="3"/>
      <c r="T28" s="3"/>
      <c r="U28" s="3"/>
      <c r="V28" s="3"/>
      <c r="W28" s="3"/>
      <c r="X28" s="3"/>
      <c r="Y28" s="3"/>
      <c r="Z28" s="3"/>
      <c r="AA28" s="3"/>
      <c r="AB28" s="3"/>
      <c r="AC28" s="3"/>
      <c r="AD28" s="3"/>
      <c r="AE28" s="43"/>
      <c r="AF28" s="116">
        <v>19212.903568031779</v>
      </c>
      <c r="AG28" s="116" t="s">
        <v>452</v>
      </c>
      <c r="AH28" s="116">
        <v>0.31993837005334158</v>
      </c>
      <c r="AI28" s="116">
        <v>170.34627638616277</v>
      </c>
      <c r="AJ28" s="116">
        <v>10.704428017186954</v>
      </c>
      <c r="AK28" s="116" t="s">
        <v>452</v>
      </c>
      <c r="AL28" s="36" t="s">
        <v>45</v>
      </c>
      <c r="AO28" s="117"/>
    </row>
    <row r="29" spans="1:41" ht="26.25" customHeight="1" thickBot="1">
      <c r="A29" s="50" t="s">
        <v>74</v>
      </c>
      <c r="B29" s="50" t="s">
        <v>79</v>
      </c>
      <c r="C29" s="51" t="s">
        <v>80</v>
      </c>
      <c r="D29" s="52"/>
      <c r="E29" s="3">
        <v>83.622587465115814</v>
      </c>
      <c r="F29" s="3">
        <v>3.5069759825027109</v>
      </c>
      <c r="G29" s="3">
        <v>6.7980368613003911E-2</v>
      </c>
      <c r="H29" s="3">
        <v>2.7412270827708921E-2</v>
      </c>
      <c r="I29" s="3">
        <v>1.9849824508696092</v>
      </c>
      <c r="J29" s="3"/>
      <c r="K29" s="3"/>
      <c r="L29" s="3"/>
      <c r="M29" s="3"/>
      <c r="N29" s="3"/>
      <c r="O29" s="3"/>
      <c r="P29" s="3"/>
      <c r="Q29" s="3"/>
      <c r="R29" s="3"/>
      <c r="S29" s="3"/>
      <c r="T29" s="3"/>
      <c r="U29" s="3"/>
      <c r="V29" s="3"/>
      <c r="W29" s="3"/>
      <c r="X29" s="3"/>
      <c r="Y29" s="3"/>
      <c r="Z29" s="3"/>
      <c r="AA29" s="3"/>
      <c r="AB29" s="3"/>
      <c r="AC29" s="3"/>
      <c r="AD29" s="3"/>
      <c r="AE29" s="43"/>
      <c r="AF29" s="116">
        <v>114358.14472732188</v>
      </c>
      <c r="AG29" s="116" t="s">
        <v>452</v>
      </c>
      <c r="AH29" s="116">
        <v>5.8486231809176257</v>
      </c>
      <c r="AI29" s="116">
        <v>1045.3674614969427</v>
      </c>
      <c r="AJ29" s="116">
        <v>99.628917588061611</v>
      </c>
      <c r="AK29" s="116" t="s">
        <v>452</v>
      </c>
      <c r="AL29" s="36" t="s">
        <v>45</v>
      </c>
      <c r="AO29" s="117"/>
    </row>
    <row r="30" spans="1:41" ht="26.25" customHeight="1" thickBot="1">
      <c r="A30" s="50" t="s">
        <v>74</v>
      </c>
      <c r="B30" s="50" t="s">
        <v>81</v>
      </c>
      <c r="C30" s="51" t="s">
        <v>82</v>
      </c>
      <c r="D30" s="52"/>
      <c r="E30" s="3">
        <v>0.25717612638275317</v>
      </c>
      <c r="F30" s="3">
        <v>2.4153732966508117</v>
      </c>
      <c r="G30" s="3">
        <v>3.7180689366221869E-4</v>
      </c>
      <c r="H30" s="3">
        <v>1.9317858736087844E-3</v>
      </c>
      <c r="I30" s="3">
        <v>0.10456649094217949</v>
      </c>
      <c r="J30" s="3"/>
      <c r="K30" s="3"/>
      <c r="L30" s="3"/>
      <c r="M30" s="3"/>
      <c r="N30" s="3"/>
      <c r="O30" s="3"/>
      <c r="P30" s="3"/>
      <c r="Q30" s="3"/>
      <c r="R30" s="3"/>
      <c r="S30" s="3"/>
      <c r="T30" s="3"/>
      <c r="U30" s="3"/>
      <c r="V30" s="3"/>
      <c r="W30" s="3"/>
      <c r="X30" s="3"/>
      <c r="Y30" s="3"/>
      <c r="Z30" s="3"/>
      <c r="AA30" s="3"/>
      <c r="AB30" s="3"/>
      <c r="AC30" s="3"/>
      <c r="AD30" s="3"/>
      <c r="AE30" s="43"/>
      <c r="AF30" s="116">
        <v>1570.4831722455644</v>
      </c>
      <c r="AG30" s="116" t="s">
        <v>452</v>
      </c>
      <c r="AH30" s="116" t="s">
        <v>453</v>
      </c>
      <c r="AI30" s="116" t="s">
        <v>453</v>
      </c>
      <c r="AJ30" s="116" t="s">
        <v>453</v>
      </c>
      <c r="AK30" s="116" t="s">
        <v>452</v>
      </c>
      <c r="AL30" s="36" t="s">
        <v>45</v>
      </c>
      <c r="AO30" s="117"/>
    </row>
    <row r="31" spans="1:41" ht="26.25" customHeight="1" thickBot="1">
      <c r="A31" s="50" t="s">
        <v>74</v>
      </c>
      <c r="B31" s="50" t="s">
        <v>83</v>
      </c>
      <c r="C31" s="51" t="s">
        <v>84</v>
      </c>
      <c r="D31" s="52"/>
      <c r="E31" s="3" t="s">
        <v>457</v>
      </c>
      <c r="F31" s="3">
        <v>2.082583792736374</v>
      </c>
      <c r="G31" s="3" t="s">
        <v>457</v>
      </c>
      <c r="H31" s="3" t="s">
        <v>457</v>
      </c>
      <c r="I31" s="3" t="s">
        <v>457</v>
      </c>
      <c r="J31" s="3"/>
      <c r="K31" s="3"/>
      <c r="L31" s="3"/>
      <c r="M31" s="3"/>
      <c r="N31" s="3"/>
      <c r="O31" s="3"/>
      <c r="P31" s="3"/>
      <c r="Q31" s="3"/>
      <c r="R31" s="3"/>
      <c r="S31" s="3"/>
      <c r="T31" s="3"/>
      <c r="U31" s="3"/>
      <c r="V31" s="3"/>
      <c r="W31" s="3"/>
      <c r="X31" s="3"/>
      <c r="Y31" s="3"/>
      <c r="Z31" s="3"/>
      <c r="AA31" s="3"/>
      <c r="AB31" s="3"/>
      <c r="AC31" s="3"/>
      <c r="AD31" s="3"/>
      <c r="AE31" s="43"/>
      <c r="AF31" s="116" t="s">
        <v>452</v>
      </c>
      <c r="AG31" s="116" t="s">
        <v>452</v>
      </c>
      <c r="AH31" s="116" t="s">
        <v>452</v>
      </c>
      <c r="AI31" s="116" t="s">
        <v>452</v>
      </c>
      <c r="AJ31" s="116" t="s">
        <v>452</v>
      </c>
      <c r="AK31" s="116">
        <v>2027.6961233675781</v>
      </c>
      <c r="AL31" s="36" t="s">
        <v>45</v>
      </c>
      <c r="AO31" s="117"/>
    </row>
    <row r="32" spans="1:41" ht="26.25" customHeight="1" thickBot="1">
      <c r="A32" s="50" t="s">
        <v>74</v>
      </c>
      <c r="B32" s="50" t="s">
        <v>85</v>
      </c>
      <c r="C32" s="51" t="s">
        <v>86</v>
      </c>
      <c r="D32" s="52"/>
      <c r="E32" s="3" t="s">
        <v>457</v>
      </c>
      <c r="F32" s="3" t="s">
        <v>457</v>
      </c>
      <c r="G32" s="3" t="s">
        <v>457</v>
      </c>
      <c r="H32" s="3" t="s">
        <v>457</v>
      </c>
      <c r="I32" s="3">
        <v>0.93349717735365001</v>
      </c>
      <c r="J32" s="3"/>
      <c r="K32" s="3"/>
      <c r="L32" s="3"/>
      <c r="M32" s="3"/>
      <c r="N32" s="3"/>
      <c r="O32" s="3"/>
      <c r="P32" s="3"/>
      <c r="Q32" s="3"/>
      <c r="R32" s="3"/>
      <c r="S32" s="3"/>
      <c r="T32" s="3"/>
      <c r="U32" s="3"/>
      <c r="V32" s="3"/>
      <c r="W32" s="3"/>
      <c r="X32" s="3"/>
      <c r="Y32" s="3"/>
      <c r="Z32" s="3"/>
      <c r="AA32" s="3"/>
      <c r="AB32" s="3"/>
      <c r="AC32" s="3"/>
      <c r="AD32" s="3"/>
      <c r="AE32" s="43"/>
      <c r="AF32" s="116" t="s">
        <v>452</v>
      </c>
      <c r="AG32" s="116" t="s">
        <v>452</v>
      </c>
      <c r="AH32" s="116" t="s">
        <v>452</v>
      </c>
      <c r="AI32" s="116" t="s">
        <v>452</v>
      </c>
      <c r="AJ32" s="116" t="s">
        <v>452</v>
      </c>
      <c r="AK32" s="116">
        <v>73494.292742418402</v>
      </c>
      <c r="AL32" s="36" t="s">
        <v>378</v>
      </c>
      <c r="AO32" s="117"/>
    </row>
    <row r="33" spans="1:41" ht="26.25" customHeight="1" thickBot="1">
      <c r="A33" s="50" t="s">
        <v>74</v>
      </c>
      <c r="B33" s="50" t="s">
        <v>87</v>
      </c>
      <c r="C33" s="51" t="s">
        <v>88</v>
      </c>
      <c r="D33" s="52"/>
      <c r="E33" s="3" t="s">
        <v>457</v>
      </c>
      <c r="F33" s="3" t="s">
        <v>457</v>
      </c>
      <c r="G33" s="3" t="s">
        <v>457</v>
      </c>
      <c r="H33" s="3" t="s">
        <v>457</v>
      </c>
      <c r="I33" s="3">
        <v>0.52773049071021183</v>
      </c>
      <c r="J33" s="3"/>
      <c r="K33" s="3"/>
      <c r="L33" s="3"/>
      <c r="M33" s="3"/>
      <c r="N33" s="3"/>
      <c r="O33" s="3"/>
      <c r="P33" s="3"/>
      <c r="Q33" s="3"/>
      <c r="R33" s="3"/>
      <c r="S33" s="3"/>
      <c r="T33" s="3"/>
      <c r="U33" s="3"/>
      <c r="V33" s="3"/>
      <c r="W33" s="3"/>
      <c r="X33" s="3"/>
      <c r="Y33" s="3"/>
      <c r="Z33" s="3"/>
      <c r="AA33" s="3"/>
      <c r="AB33" s="3"/>
      <c r="AC33" s="3"/>
      <c r="AD33" s="3"/>
      <c r="AE33" s="43"/>
      <c r="AF33" s="116" t="s">
        <v>452</v>
      </c>
      <c r="AG33" s="116" t="s">
        <v>452</v>
      </c>
      <c r="AH33" s="116" t="s">
        <v>452</v>
      </c>
      <c r="AI33" s="116" t="s">
        <v>452</v>
      </c>
      <c r="AJ33" s="116" t="s">
        <v>452</v>
      </c>
      <c r="AK33" s="116">
        <v>73494.292742418402</v>
      </c>
      <c r="AL33" s="36" t="s">
        <v>378</v>
      </c>
      <c r="AO33" s="117"/>
    </row>
    <row r="34" spans="1:41" ht="26.25" customHeight="1" thickBot="1">
      <c r="A34" s="50" t="s">
        <v>66</v>
      </c>
      <c r="B34" s="50" t="s">
        <v>89</v>
      </c>
      <c r="C34" s="51" t="s">
        <v>90</v>
      </c>
      <c r="D34" s="52"/>
      <c r="E34" s="3">
        <v>1.8061614420018537</v>
      </c>
      <c r="F34" s="3">
        <v>0.28032555666059655</v>
      </c>
      <c r="G34" s="3">
        <v>6.8446889532449623E-2</v>
      </c>
      <c r="H34" s="3">
        <v>5.2304464457075621E-4</v>
      </c>
      <c r="I34" s="3">
        <v>0.46375010897133878</v>
      </c>
      <c r="J34" s="3"/>
      <c r="K34" s="3"/>
      <c r="L34" s="3"/>
      <c r="M34" s="3"/>
      <c r="N34" s="3"/>
      <c r="O34" s="3"/>
      <c r="P34" s="3"/>
      <c r="Q34" s="3"/>
      <c r="R34" s="3"/>
      <c r="S34" s="3"/>
      <c r="T34" s="3"/>
      <c r="U34" s="3"/>
      <c r="V34" s="3"/>
      <c r="W34" s="3"/>
      <c r="X34" s="3"/>
      <c r="Y34" s="3"/>
      <c r="Z34" s="3"/>
      <c r="AA34" s="3"/>
      <c r="AB34" s="3"/>
      <c r="AC34" s="3"/>
      <c r="AD34" s="3"/>
      <c r="AE34" s="43"/>
      <c r="AF34" s="116">
        <v>2156.8756783799836</v>
      </c>
      <c r="AG34" s="116">
        <v>9.5760000000000023</v>
      </c>
      <c r="AH34" s="116" t="s">
        <v>453</v>
      </c>
      <c r="AI34" s="116">
        <v>19.672928682760841</v>
      </c>
      <c r="AJ34" s="116">
        <v>1.2362315950744789</v>
      </c>
      <c r="AK34" s="116" t="s">
        <v>452</v>
      </c>
      <c r="AL34" s="36" t="s">
        <v>45</v>
      </c>
      <c r="AO34" s="117"/>
    </row>
    <row r="35" spans="1:41" s="4" customFormat="1" ht="26.25" customHeight="1" thickBot="1">
      <c r="A35" s="50" t="s">
        <v>91</v>
      </c>
      <c r="B35" s="50" t="s">
        <v>92</v>
      </c>
      <c r="C35" s="51" t="s">
        <v>93</v>
      </c>
      <c r="D35" s="52"/>
      <c r="E35" s="3">
        <v>1.2693832234394093</v>
      </c>
      <c r="F35" s="3">
        <v>0.41128433592160418</v>
      </c>
      <c r="G35" s="3">
        <v>2.3642975741171971E-2</v>
      </c>
      <c r="H35" s="3">
        <v>2.8549027567953411E-4</v>
      </c>
      <c r="I35" s="3">
        <v>5.7497416695136638E-2</v>
      </c>
      <c r="J35" s="3"/>
      <c r="K35" s="3"/>
      <c r="L35" s="3"/>
      <c r="M35" s="3"/>
      <c r="N35" s="3"/>
      <c r="O35" s="3"/>
      <c r="P35" s="3"/>
      <c r="Q35" s="3"/>
      <c r="R35" s="3"/>
      <c r="S35" s="3"/>
      <c r="T35" s="3"/>
      <c r="U35" s="3"/>
      <c r="V35" s="3"/>
      <c r="W35" s="3"/>
      <c r="X35" s="3"/>
      <c r="Y35" s="3"/>
      <c r="Z35" s="3"/>
      <c r="AA35" s="3"/>
      <c r="AB35" s="3"/>
      <c r="AC35" s="3"/>
      <c r="AD35" s="3"/>
      <c r="AE35" s="43"/>
      <c r="AF35" s="116">
        <v>1005.1811136359262</v>
      </c>
      <c r="AG35" s="116" t="s">
        <v>453</v>
      </c>
      <c r="AH35" s="116" t="s">
        <v>453</v>
      </c>
      <c r="AI35" s="116" t="s">
        <v>453</v>
      </c>
      <c r="AJ35" s="116" t="s">
        <v>453</v>
      </c>
      <c r="AK35" s="116" t="s">
        <v>452</v>
      </c>
      <c r="AL35" s="36" t="s">
        <v>45</v>
      </c>
      <c r="AO35" s="117"/>
    </row>
    <row r="36" spans="1:41" ht="26.25" customHeight="1" thickBot="1">
      <c r="A36" s="50" t="s">
        <v>91</v>
      </c>
      <c r="B36" s="50" t="s">
        <v>94</v>
      </c>
      <c r="C36" s="51" t="s">
        <v>95</v>
      </c>
      <c r="D36" s="52"/>
      <c r="E36" s="3">
        <v>0.77752727683969169</v>
      </c>
      <c r="F36" s="3">
        <v>0.61923966660506868</v>
      </c>
      <c r="G36" s="3">
        <v>1.7845083833184642E-3</v>
      </c>
      <c r="H36" s="3">
        <v>1.8216372352513764E-4</v>
      </c>
      <c r="I36" s="3">
        <v>3.5569542836039934E-2</v>
      </c>
      <c r="J36" s="3"/>
      <c r="K36" s="3"/>
      <c r="L36" s="3"/>
      <c r="M36" s="3"/>
      <c r="N36" s="3"/>
      <c r="O36" s="3"/>
      <c r="P36" s="3"/>
      <c r="Q36" s="3"/>
      <c r="R36" s="3"/>
      <c r="S36" s="3"/>
      <c r="T36" s="3"/>
      <c r="U36" s="3"/>
      <c r="V36" s="3"/>
      <c r="W36" s="3"/>
      <c r="X36" s="3"/>
      <c r="Y36" s="3"/>
      <c r="Z36" s="3"/>
      <c r="AA36" s="3"/>
      <c r="AB36" s="3"/>
      <c r="AC36" s="3"/>
      <c r="AD36" s="3"/>
      <c r="AE36" s="43"/>
      <c r="AF36" s="116">
        <v>736.03796631181058</v>
      </c>
      <c r="AG36" s="116" t="s">
        <v>453</v>
      </c>
      <c r="AH36" s="116" t="s">
        <v>453</v>
      </c>
      <c r="AI36" s="116">
        <v>5.1181177766543327</v>
      </c>
      <c r="AJ36" s="116">
        <v>0.32161855536826628</v>
      </c>
      <c r="AK36" s="116" t="s">
        <v>452</v>
      </c>
      <c r="AL36" s="36" t="s">
        <v>45</v>
      </c>
      <c r="AO36" s="117"/>
    </row>
    <row r="37" spans="1:41" ht="26.25" customHeight="1" thickBot="1">
      <c r="A37" s="50" t="s">
        <v>66</v>
      </c>
      <c r="B37" s="50" t="s">
        <v>96</v>
      </c>
      <c r="C37" s="51" t="s">
        <v>365</v>
      </c>
      <c r="D37" s="52"/>
      <c r="E37" s="3">
        <v>0.97087083362290394</v>
      </c>
      <c r="F37" s="3">
        <v>3.2362361120763464E-3</v>
      </c>
      <c r="G37" s="3">
        <v>1.9417416672458077E-3</v>
      </c>
      <c r="H37" s="3">
        <v>6.4724722241526929E-3</v>
      </c>
      <c r="I37" s="3">
        <v>2.4271770840572598E-3</v>
      </c>
      <c r="J37" s="3"/>
      <c r="K37" s="3"/>
      <c r="L37" s="3"/>
      <c r="M37" s="3"/>
      <c r="N37" s="3"/>
      <c r="O37" s="3"/>
      <c r="P37" s="3"/>
      <c r="Q37" s="3"/>
      <c r="R37" s="3"/>
      <c r="S37" s="3"/>
      <c r="T37" s="3"/>
      <c r="U37" s="3"/>
      <c r="V37" s="3"/>
      <c r="W37" s="3"/>
      <c r="X37" s="3"/>
      <c r="Y37" s="3"/>
      <c r="Z37" s="3"/>
      <c r="AA37" s="3"/>
      <c r="AB37" s="3"/>
      <c r="AC37" s="3"/>
      <c r="AD37" s="3"/>
      <c r="AE37" s="43"/>
      <c r="AF37" s="116" t="s">
        <v>453</v>
      </c>
      <c r="AG37" s="116" t="s">
        <v>453</v>
      </c>
      <c r="AH37" s="116">
        <v>6472.4722241526924</v>
      </c>
      <c r="AI37" s="116" t="s">
        <v>453</v>
      </c>
      <c r="AJ37" s="116" t="s">
        <v>453</v>
      </c>
      <c r="AK37" s="116" t="s">
        <v>452</v>
      </c>
      <c r="AL37" s="36" t="s">
        <v>45</v>
      </c>
      <c r="AO37" s="117"/>
    </row>
    <row r="38" spans="1:41" ht="26.25" customHeight="1" thickBot="1">
      <c r="A38" s="50" t="s">
        <v>66</v>
      </c>
      <c r="B38" s="50" t="s">
        <v>97</v>
      </c>
      <c r="C38" s="51" t="s">
        <v>98</v>
      </c>
      <c r="D38" s="57"/>
      <c r="E38" s="3">
        <v>0.11225422989164092</v>
      </c>
      <c r="F38" s="3">
        <v>1.0436946727642138E-2</v>
      </c>
      <c r="G38" s="3">
        <v>8.6235475608503607E-5</v>
      </c>
      <c r="H38" s="3">
        <v>1.6750656146560995E-4</v>
      </c>
      <c r="I38" s="3">
        <v>3.8603908232266041E-3</v>
      </c>
      <c r="J38" s="3"/>
      <c r="K38" s="3"/>
      <c r="L38" s="3"/>
      <c r="M38" s="3"/>
      <c r="N38" s="3"/>
      <c r="O38" s="3"/>
      <c r="P38" s="3"/>
      <c r="Q38" s="3"/>
      <c r="R38" s="3"/>
      <c r="S38" s="3"/>
      <c r="T38" s="3"/>
      <c r="U38" s="3"/>
      <c r="V38" s="3"/>
      <c r="W38" s="3"/>
      <c r="X38" s="3"/>
      <c r="Y38" s="3"/>
      <c r="Z38" s="3"/>
      <c r="AA38" s="3"/>
      <c r="AB38" s="3"/>
      <c r="AC38" s="3"/>
      <c r="AD38" s="3"/>
      <c r="AE38" s="43"/>
      <c r="AF38" s="116">
        <v>145.21482434170255</v>
      </c>
      <c r="AG38" s="116" t="s">
        <v>453</v>
      </c>
      <c r="AH38" s="116">
        <v>5.7549411415955225</v>
      </c>
      <c r="AI38" s="116">
        <v>1.2077580315976348</v>
      </c>
      <c r="AJ38" s="116">
        <v>7.5630508256551099E-2</v>
      </c>
      <c r="AK38" s="116" t="s">
        <v>452</v>
      </c>
      <c r="AL38" s="36" t="s">
        <v>45</v>
      </c>
      <c r="AO38" s="117"/>
    </row>
    <row r="39" spans="1:41" ht="26.25" customHeight="1" thickBot="1">
      <c r="A39" s="50" t="s">
        <v>99</v>
      </c>
      <c r="B39" s="50" t="s">
        <v>100</v>
      </c>
      <c r="C39" s="51" t="s">
        <v>356</v>
      </c>
      <c r="D39" s="52"/>
      <c r="E39" s="3">
        <v>2.7548265370777383</v>
      </c>
      <c r="F39" s="3">
        <v>0.9175736690922065</v>
      </c>
      <c r="G39" s="3">
        <v>1.7978733695721709</v>
      </c>
      <c r="H39" s="3">
        <v>9.5648325942305865E-2</v>
      </c>
      <c r="I39" s="3">
        <v>0.48469145082030735</v>
      </c>
      <c r="J39" s="3"/>
      <c r="K39" s="3"/>
      <c r="L39" s="3"/>
      <c r="M39" s="3"/>
      <c r="N39" s="3"/>
      <c r="O39" s="3"/>
      <c r="P39" s="3"/>
      <c r="Q39" s="3"/>
      <c r="R39" s="3"/>
      <c r="S39" s="3"/>
      <c r="T39" s="3"/>
      <c r="U39" s="3"/>
      <c r="V39" s="3"/>
      <c r="W39" s="3"/>
      <c r="X39" s="3"/>
      <c r="Y39" s="3"/>
      <c r="Z39" s="3"/>
      <c r="AA39" s="3"/>
      <c r="AB39" s="3"/>
      <c r="AC39" s="3"/>
      <c r="AD39" s="3"/>
      <c r="AE39" s="43"/>
      <c r="AF39" s="116">
        <v>26856.939878003192</v>
      </c>
      <c r="AG39" s="116">
        <v>713.54365633934685</v>
      </c>
      <c r="AH39" s="116">
        <v>23163.577659657956</v>
      </c>
      <c r="AI39" s="116">
        <v>2919.0837227618463</v>
      </c>
      <c r="AJ39" s="116">
        <v>1074.1468027864528</v>
      </c>
      <c r="AK39" s="116" t="s">
        <v>452</v>
      </c>
      <c r="AL39" s="36" t="s">
        <v>45</v>
      </c>
      <c r="AO39" s="117"/>
    </row>
    <row r="40" spans="1:41" ht="26.25" customHeight="1" thickBot="1">
      <c r="A40" s="50" t="s">
        <v>66</v>
      </c>
      <c r="B40" s="50" t="s">
        <v>101</v>
      </c>
      <c r="C40" s="51" t="s">
        <v>357</v>
      </c>
      <c r="D40" s="52"/>
      <c r="E40" s="3" t="s">
        <v>454</v>
      </c>
      <c r="F40" s="3" t="s">
        <v>454</v>
      </c>
      <c r="G40" s="3" t="s">
        <v>454</v>
      </c>
      <c r="H40" s="3" t="s">
        <v>454</v>
      </c>
      <c r="I40" s="3" t="s">
        <v>454</v>
      </c>
      <c r="J40" s="3"/>
      <c r="K40" s="3"/>
      <c r="L40" s="3"/>
      <c r="M40" s="3"/>
      <c r="N40" s="3"/>
      <c r="O40" s="3"/>
      <c r="P40" s="3"/>
      <c r="Q40" s="3"/>
      <c r="R40" s="3"/>
      <c r="S40" s="3"/>
      <c r="T40" s="3"/>
      <c r="U40" s="3"/>
      <c r="V40" s="3"/>
      <c r="W40" s="3"/>
      <c r="X40" s="3"/>
      <c r="Y40" s="3"/>
      <c r="Z40" s="3"/>
      <c r="AA40" s="3"/>
      <c r="AB40" s="3"/>
      <c r="AC40" s="3"/>
      <c r="AD40" s="3"/>
      <c r="AE40" s="43"/>
      <c r="AF40" s="116" t="s">
        <v>454</v>
      </c>
      <c r="AG40" s="116" t="s">
        <v>454</v>
      </c>
      <c r="AH40" s="116" t="s">
        <v>454</v>
      </c>
      <c r="AI40" s="116" t="s">
        <v>454</v>
      </c>
      <c r="AJ40" s="116" t="s">
        <v>454</v>
      </c>
      <c r="AK40" s="116" t="s">
        <v>452</v>
      </c>
      <c r="AL40" s="36" t="s">
        <v>45</v>
      </c>
      <c r="AO40" s="117"/>
    </row>
    <row r="41" spans="1:41" ht="26.25" customHeight="1" thickBot="1">
      <c r="A41" s="50" t="s">
        <v>99</v>
      </c>
      <c r="B41" s="50" t="s">
        <v>102</v>
      </c>
      <c r="C41" s="51" t="s">
        <v>366</v>
      </c>
      <c r="D41" s="52"/>
      <c r="E41" s="3">
        <v>12.288241607579918</v>
      </c>
      <c r="F41" s="3">
        <v>24.175782469521867</v>
      </c>
      <c r="G41" s="3">
        <v>5.8308515895221822</v>
      </c>
      <c r="H41" s="3">
        <v>0.61806478509715879</v>
      </c>
      <c r="I41" s="3">
        <v>6.5137281635199802</v>
      </c>
      <c r="J41" s="3"/>
      <c r="K41" s="3"/>
      <c r="L41" s="3"/>
      <c r="M41" s="3"/>
      <c r="N41" s="3"/>
      <c r="O41" s="3"/>
      <c r="P41" s="3"/>
      <c r="Q41" s="3"/>
      <c r="R41" s="3"/>
      <c r="S41" s="3"/>
      <c r="T41" s="3"/>
      <c r="U41" s="3"/>
      <c r="V41" s="3"/>
      <c r="W41" s="3"/>
      <c r="X41" s="3"/>
      <c r="Y41" s="3"/>
      <c r="Z41" s="3"/>
      <c r="AA41" s="3"/>
      <c r="AB41" s="3"/>
      <c r="AC41" s="3"/>
      <c r="AD41" s="3"/>
      <c r="AE41" s="43"/>
      <c r="AF41" s="116">
        <v>63875.638166942023</v>
      </c>
      <c r="AG41" s="116">
        <v>3973.0767147612605</v>
      </c>
      <c r="AH41" s="116">
        <v>65712.775848220044</v>
      </c>
      <c r="AI41" s="116">
        <v>58864.384437376648</v>
      </c>
      <c r="AJ41" s="116" t="s">
        <v>453</v>
      </c>
      <c r="AK41" s="116" t="s">
        <v>452</v>
      </c>
      <c r="AL41" s="36" t="s">
        <v>45</v>
      </c>
      <c r="AO41" s="117"/>
    </row>
    <row r="42" spans="1:41" ht="26.25" customHeight="1" thickBot="1">
      <c r="A42" s="50" t="s">
        <v>66</v>
      </c>
      <c r="B42" s="50" t="s">
        <v>103</v>
      </c>
      <c r="C42" s="51" t="s">
        <v>104</v>
      </c>
      <c r="D42" s="52"/>
      <c r="E42" s="3">
        <v>0.91465162046327209</v>
      </c>
      <c r="F42" s="3">
        <v>3.6516955863461238</v>
      </c>
      <c r="G42" s="3">
        <v>7.8376896192858703E-4</v>
      </c>
      <c r="H42" s="3">
        <v>2.5486163417048191E-4</v>
      </c>
      <c r="I42" s="3">
        <v>6.6449356191583098E-2</v>
      </c>
      <c r="J42" s="3"/>
      <c r="K42" s="3"/>
      <c r="L42" s="3"/>
      <c r="M42" s="3"/>
      <c r="N42" s="3"/>
      <c r="O42" s="3"/>
      <c r="P42" s="3"/>
      <c r="Q42" s="3"/>
      <c r="R42" s="3"/>
      <c r="S42" s="3"/>
      <c r="T42" s="3"/>
      <c r="U42" s="3"/>
      <c r="V42" s="3"/>
      <c r="W42" s="3"/>
      <c r="X42" s="3"/>
      <c r="Y42" s="3"/>
      <c r="Z42" s="3"/>
      <c r="AA42" s="3"/>
      <c r="AB42" s="3"/>
      <c r="AC42" s="3"/>
      <c r="AD42" s="3"/>
      <c r="AE42" s="43"/>
      <c r="AF42" s="116">
        <v>2063.456436160016</v>
      </c>
      <c r="AG42" s="116" t="s">
        <v>453</v>
      </c>
      <c r="AH42" s="116" t="s">
        <v>453</v>
      </c>
      <c r="AI42" s="116">
        <v>7.5044841634755448</v>
      </c>
      <c r="AJ42" s="116">
        <v>0.4715759700666326</v>
      </c>
      <c r="AK42" s="116" t="s">
        <v>452</v>
      </c>
      <c r="AL42" s="36" t="s">
        <v>45</v>
      </c>
      <c r="AO42" s="117"/>
    </row>
    <row r="43" spans="1:41" ht="26.25" customHeight="1" thickBot="1">
      <c r="A43" s="50" t="s">
        <v>99</v>
      </c>
      <c r="B43" s="50" t="s">
        <v>105</v>
      </c>
      <c r="C43" s="51" t="s">
        <v>106</v>
      </c>
      <c r="D43" s="52"/>
      <c r="E43" s="3">
        <v>0.67669533292391093</v>
      </c>
      <c r="F43" s="3">
        <v>1.6450473250044801</v>
      </c>
      <c r="G43" s="3">
        <v>0.24397720949083945</v>
      </c>
      <c r="H43" s="3">
        <v>3.311231002200471E-2</v>
      </c>
      <c r="I43" s="3">
        <v>0.41340283527488331</v>
      </c>
      <c r="J43" s="3"/>
      <c r="K43" s="3"/>
      <c r="L43" s="3"/>
      <c r="M43" s="3"/>
      <c r="N43" s="3"/>
      <c r="O43" s="3"/>
      <c r="P43" s="3"/>
      <c r="Q43" s="3"/>
      <c r="R43" s="3"/>
      <c r="S43" s="3"/>
      <c r="T43" s="3"/>
      <c r="U43" s="3"/>
      <c r="V43" s="3"/>
      <c r="W43" s="3"/>
      <c r="X43" s="3"/>
      <c r="Y43" s="3"/>
      <c r="Z43" s="3"/>
      <c r="AA43" s="3"/>
      <c r="AB43" s="3"/>
      <c r="AC43" s="3"/>
      <c r="AD43" s="3"/>
      <c r="AE43" s="43"/>
      <c r="AF43" s="116">
        <v>1471.5166034812073</v>
      </c>
      <c r="AG43" s="116">
        <v>124.83799755276667</v>
      </c>
      <c r="AH43" s="116">
        <v>770.37890665493092</v>
      </c>
      <c r="AI43" s="116">
        <v>5747.4530191833801</v>
      </c>
      <c r="AJ43" s="116" t="s">
        <v>453</v>
      </c>
      <c r="AK43" s="116" t="s">
        <v>452</v>
      </c>
      <c r="AL43" s="36" t="s">
        <v>45</v>
      </c>
      <c r="AO43" s="117"/>
    </row>
    <row r="44" spans="1:41" ht="26.25" customHeight="1" thickBot="1">
      <c r="A44" s="50" t="s">
        <v>66</v>
      </c>
      <c r="B44" s="50" t="s">
        <v>107</v>
      </c>
      <c r="C44" s="51" t="s">
        <v>108</v>
      </c>
      <c r="D44" s="52"/>
      <c r="E44" s="3">
        <v>9.6477929788915855</v>
      </c>
      <c r="F44" s="3">
        <v>3.0753856093577623</v>
      </c>
      <c r="G44" s="3">
        <v>6.5941394173749017E-3</v>
      </c>
      <c r="H44" s="3">
        <v>4.2849442869083831E-3</v>
      </c>
      <c r="I44" s="3">
        <v>1.5033812757239766</v>
      </c>
      <c r="J44" s="3"/>
      <c r="K44" s="3"/>
      <c r="L44" s="3"/>
      <c r="M44" s="3"/>
      <c r="N44" s="3"/>
      <c r="O44" s="3"/>
      <c r="P44" s="3"/>
      <c r="Q44" s="3"/>
      <c r="R44" s="3"/>
      <c r="S44" s="3"/>
      <c r="T44" s="3"/>
      <c r="U44" s="3"/>
      <c r="V44" s="3"/>
      <c r="W44" s="3"/>
      <c r="X44" s="3"/>
      <c r="Y44" s="3"/>
      <c r="Z44" s="3"/>
      <c r="AA44" s="3"/>
      <c r="AB44" s="3"/>
      <c r="AC44" s="3"/>
      <c r="AD44" s="3"/>
      <c r="AE44" s="43"/>
      <c r="AF44" s="116">
        <v>11328.141986235914</v>
      </c>
      <c r="AG44" s="116" t="s">
        <v>452</v>
      </c>
      <c r="AH44" s="116" t="s">
        <v>452</v>
      </c>
      <c r="AI44" s="116">
        <v>99.558752430961746</v>
      </c>
      <c r="AJ44" s="116">
        <v>6.2561948607684759</v>
      </c>
      <c r="AK44" s="116" t="s">
        <v>452</v>
      </c>
      <c r="AL44" s="36" t="s">
        <v>45</v>
      </c>
      <c r="AO44" s="117"/>
    </row>
    <row r="45" spans="1:41" ht="26.25" customHeight="1" thickBot="1">
      <c r="A45" s="50" t="s">
        <v>66</v>
      </c>
      <c r="B45" s="50" t="s">
        <v>109</v>
      </c>
      <c r="C45" s="51" t="s">
        <v>110</v>
      </c>
      <c r="D45" s="52"/>
      <c r="E45" s="3" t="s">
        <v>453</v>
      </c>
      <c r="F45" s="3" t="s">
        <v>453</v>
      </c>
      <c r="G45" s="3" t="s">
        <v>453</v>
      </c>
      <c r="H45" s="3" t="s">
        <v>453</v>
      </c>
      <c r="I45" s="3" t="s">
        <v>453</v>
      </c>
      <c r="J45" s="3"/>
      <c r="K45" s="3"/>
      <c r="L45" s="3"/>
      <c r="M45" s="3"/>
      <c r="N45" s="3"/>
      <c r="O45" s="3"/>
      <c r="P45" s="3"/>
      <c r="Q45" s="3"/>
      <c r="R45" s="3"/>
      <c r="S45" s="3"/>
      <c r="T45" s="3"/>
      <c r="U45" s="3"/>
      <c r="V45" s="3"/>
      <c r="W45" s="3"/>
      <c r="X45" s="3"/>
      <c r="Y45" s="3"/>
      <c r="Z45" s="3"/>
      <c r="AA45" s="3"/>
      <c r="AB45" s="3"/>
      <c r="AC45" s="3"/>
      <c r="AD45" s="3"/>
      <c r="AE45" s="43"/>
      <c r="AF45" s="116" t="s">
        <v>453</v>
      </c>
      <c r="AG45" s="116" t="s">
        <v>452</v>
      </c>
      <c r="AH45" s="116" t="s">
        <v>453</v>
      </c>
      <c r="AI45" s="116" t="s">
        <v>452</v>
      </c>
      <c r="AJ45" s="116" t="s">
        <v>452</v>
      </c>
      <c r="AK45" s="116" t="s">
        <v>452</v>
      </c>
      <c r="AL45" s="36" t="s">
        <v>45</v>
      </c>
      <c r="AO45" s="117"/>
    </row>
    <row r="46" spans="1:41" ht="26.25" customHeight="1" thickBot="1">
      <c r="A46" s="50" t="s">
        <v>99</v>
      </c>
      <c r="B46" s="50" t="s">
        <v>111</v>
      </c>
      <c r="C46" s="51" t="s">
        <v>112</v>
      </c>
      <c r="D46" s="52"/>
      <c r="E46" s="3" t="s">
        <v>454</v>
      </c>
      <c r="F46" s="3" t="s">
        <v>454</v>
      </c>
      <c r="G46" s="3" t="s">
        <v>454</v>
      </c>
      <c r="H46" s="3" t="s">
        <v>454</v>
      </c>
      <c r="I46" s="3" t="s">
        <v>454</v>
      </c>
      <c r="J46" s="3"/>
      <c r="K46" s="3"/>
      <c r="L46" s="3"/>
      <c r="M46" s="3"/>
      <c r="N46" s="3"/>
      <c r="O46" s="3"/>
      <c r="P46" s="3"/>
      <c r="Q46" s="3"/>
      <c r="R46" s="3"/>
      <c r="S46" s="3"/>
      <c r="T46" s="3"/>
      <c r="U46" s="3"/>
      <c r="V46" s="3"/>
      <c r="W46" s="3"/>
      <c r="X46" s="3"/>
      <c r="Y46" s="3"/>
      <c r="Z46" s="3"/>
      <c r="AA46" s="3"/>
      <c r="AB46" s="3"/>
      <c r="AC46" s="3"/>
      <c r="AD46" s="3"/>
      <c r="AE46" s="43"/>
      <c r="AF46" s="116" t="s">
        <v>454</v>
      </c>
      <c r="AG46" s="116" t="s">
        <v>454</v>
      </c>
      <c r="AH46" s="116" t="s">
        <v>454</v>
      </c>
      <c r="AI46" s="116" t="s">
        <v>454</v>
      </c>
      <c r="AJ46" s="116" t="s">
        <v>454</v>
      </c>
      <c r="AK46" s="116" t="s">
        <v>452</v>
      </c>
      <c r="AL46" s="36" t="s">
        <v>45</v>
      </c>
      <c r="AO46" s="117"/>
    </row>
    <row r="47" spans="1:41" ht="26.25" customHeight="1" thickBot="1">
      <c r="A47" s="50" t="s">
        <v>66</v>
      </c>
      <c r="B47" s="50" t="s">
        <v>113</v>
      </c>
      <c r="C47" s="51" t="s">
        <v>114</v>
      </c>
      <c r="D47" s="52"/>
      <c r="E47" s="3">
        <v>7.7750808123831255E-2</v>
      </c>
      <c r="F47" s="3">
        <v>1.3806938932623903E-2</v>
      </c>
      <c r="G47" s="3">
        <v>1.1302614319849318E-2</v>
      </c>
      <c r="H47" s="3">
        <v>8.2365101402652159E-5</v>
      </c>
      <c r="I47" s="3">
        <v>1.487850782055114E-2</v>
      </c>
      <c r="J47" s="3"/>
      <c r="K47" s="3"/>
      <c r="L47" s="3"/>
      <c r="M47" s="3"/>
      <c r="N47" s="3"/>
      <c r="O47" s="3"/>
      <c r="P47" s="3"/>
      <c r="Q47" s="3"/>
      <c r="R47" s="3"/>
      <c r="S47" s="3"/>
      <c r="T47" s="3"/>
      <c r="U47" s="3"/>
      <c r="V47" s="3"/>
      <c r="W47" s="3"/>
      <c r="X47" s="3"/>
      <c r="Y47" s="3"/>
      <c r="Z47" s="3"/>
      <c r="AA47" s="3"/>
      <c r="AB47" s="3"/>
      <c r="AC47" s="3"/>
      <c r="AD47" s="3"/>
      <c r="AE47" s="43"/>
      <c r="AF47" s="116">
        <v>512.55487781518468</v>
      </c>
      <c r="AG47" s="116" t="s">
        <v>453</v>
      </c>
      <c r="AH47" s="116" t="s">
        <v>453</v>
      </c>
      <c r="AI47" s="116">
        <v>0.23633741759927865</v>
      </c>
      <c r="AJ47" s="116">
        <v>1.485126019851649E-2</v>
      </c>
      <c r="AK47" s="116" t="s">
        <v>452</v>
      </c>
      <c r="AL47" s="36" t="s">
        <v>45</v>
      </c>
      <c r="AO47" s="117"/>
    </row>
    <row r="48" spans="1:41" ht="26.25" customHeight="1" thickBot="1">
      <c r="A48" s="50" t="s">
        <v>115</v>
      </c>
      <c r="B48" s="50" t="s">
        <v>116</v>
      </c>
      <c r="C48" s="51" t="s">
        <v>117</v>
      </c>
      <c r="D48" s="52"/>
      <c r="E48" s="3" t="s">
        <v>457</v>
      </c>
      <c r="F48" s="3">
        <v>1.2336000000000001E-3</v>
      </c>
      <c r="G48" s="3" t="s">
        <v>457</v>
      </c>
      <c r="H48" s="3" t="s">
        <v>457</v>
      </c>
      <c r="I48" s="3">
        <v>8.9497269846999988E-2</v>
      </c>
      <c r="J48" s="3"/>
      <c r="K48" s="3"/>
      <c r="L48" s="3"/>
      <c r="M48" s="3"/>
      <c r="N48" s="3"/>
      <c r="O48" s="3"/>
      <c r="P48" s="3"/>
      <c r="Q48" s="3"/>
      <c r="R48" s="3"/>
      <c r="S48" s="3"/>
      <c r="T48" s="3"/>
      <c r="U48" s="3"/>
      <c r="V48" s="3"/>
      <c r="W48" s="3"/>
      <c r="X48" s="3"/>
      <c r="Y48" s="3"/>
      <c r="Z48" s="3"/>
      <c r="AA48" s="3"/>
      <c r="AB48" s="3"/>
      <c r="AC48" s="3"/>
      <c r="AD48" s="3"/>
      <c r="AE48" s="43"/>
      <c r="AF48" s="116" t="s">
        <v>452</v>
      </c>
      <c r="AG48" s="116" t="s">
        <v>452</v>
      </c>
      <c r="AH48" s="116" t="s">
        <v>452</v>
      </c>
      <c r="AI48" s="116" t="s">
        <v>452</v>
      </c>
      <c r="AJ48" s="116" t="s">
        <v>452</v>
      </c>
      <c r="AK48" s="116">
        <v>6.1679999999999999E-3</v>
      </c>
      <c r="AL48" s="36" t="s">
        <v>118</v>
      </c>
      <c r="AO48" s="117"/>
    </row>
    <row r="49" spans="1:41" ht="26.25" customHeight="1" thickBot="1">
      <c r="A49" s="50" t="s">
        <v>115</v>
      </c>
      <c r="B49" s="50" t="s">
        <v>119</v>
      </c>
      <c r="C49" s="51" t="s">
        <v>120</v>
      </c>
      <c r="D49" s="52"/>
      <c r="E49" s="3" t="s">
        <v>454</v>
      </c>
      <c r="F49" s="3" t="s">
        <v>454</v>
      </c>
      <c r="G49" s="3" t="s">
        <v>454</v>
      </c>
      <c r="H49" s="3" t="s">
        <v>454</v>
      </c>
      <c r="I49" s="3" t="s">
        <v>454</v>
      </c>
      <c r="J49" s="3"/>
      <c r="K49" s="3"/>
      <c r="L49" s="3"/>
      <c r="M49" s="3"/>
      <c r="N49" s="3"/>
      <c r="O49" s="3"/>
      <c r="P49" s="3"/>
      <c r="Q49" s="3"/>
      <c r="R49" s="3"/>
      <c r="S49" s="3"/>
      <c r="T49" s="3"/>
      <c r="U49" s="3"/>
      <c r="V49" s="3"/>
      <c r="W49" s="3"/>
      <c r="X49" s="3"/>
      <c r="Y49" s="3"/>
      <c r="Z49" s="3"/>
      <c r="AA49" s="3"/>
      <c r="AB49" s="3"/>
      <c r="AC49" s="3"/>
      <c r="AD49" s="3"/>
      <c r="AE49" s="43"/>
      <c r="AF49" s="116" t="s">
        <v>452</v>
      </c>
      <c r="AG49" s="116" t="s">
        <v>452</v>
      </c>
      <c r="AH49" s="116" t="s">
        <v>452</v>
      </c>
      <c r="AI49" s="116" t="s">
        <v>452</v>
      </c>
      <c r="AJ49" s="116" t="s">
        <v>452</v>
      </c>
      <c r="AK49" s="116">
        <v>1.4039369865642821</v>
      </c>
      <c r="AL49" s="36" t="s">
        <v>121</v>
      </c>
      <c r="AO49" s="117"/>
    </row>
    <row r="50" spans="1:41" ht="26.25" customHeight="1" thickBot="1">
      <c r="A50" s="50" t="s">
        <v>115</v>
      </c>
      <c r="B50" s="50" t="s">
        <v>122</v>
      </c>
      <c r="C50" s="51" t="s">
        <v>123</v>
      </c>
      <c r="D50" s="52"/>
      <c r="E50" s="3" t="s">
        <v>453</v>
      </c>
      <c r="F50" s="3" t="s">
        <v>453</v>
      </c>
      <c r="G50" s="3" t="s">
        <v>453</v>
      </c>
      <c r="H50" s="3" t="s">
        <v>453</v>
      </c>
      <c r="I50" s="3" t="s">
        <v>453</v>
      </c>
      <c r="J50" s="3"/>
      <c r="K50" s="3"/>
      <c r="L50" s="3"/>
      <c r="M50" s="3"/>
      <c r="N50" s="3"/>
      <c r="O50" s="3"/>
      <c r="P50" s="3"/>
      <c r="Q50" s="3"/>
      <c r="R50" s="3"/>
      <c r="S50" s="3"/>
      <c r="T50" s="3"/>
      <c r="U50" s="3"/>
      <c r="V50" s="3"/>
      <c r="W50" s="3"/>
      <c r="X50" s="3"/>
      <c r="Y50" s="3"/>
      <c r="Z50" s="3"/>
      <c r="AA50" s="3"/>
      <c r="AB50" s="3"/>
      <c r="AC50" s="3"/>
      <c r="AD50" s="3"/>
      <c r="AE50" s="43"/>
      <c r="AF50" s="116" t="s">
        <v>452</v>
      </c>
      <c r="AG50" s="116" t="s">
        <v>452</v>
      </c>
      <c r="AH50" s="116" t="s">
        <v>452</v>
      </c>
      <c r="AI50" s="116" t="s">
        <v>452</v>
      </c>
      <c r="AJ50" s="116" t="s">
        <v>452</v>
      </c>
      <c r="AK50" s="116" t="s">
        <v>452</v>
      </c>
      <c r="AL50" s="36" t="s">
        <v>377</v>
      </c>
      <c r="AO50" s="117"/>
    </row>
    <row r="51" spans="1:41" ht="26.25" customHeight="1" thickBot="1">
      <c r="A51" s="50" t="s">
        <v>115</v>
      </c>
      <c r="B51" s="54" t="s">
        <v>124</v>
      </c>
      <c r="C51" s="51" t="s">
        <v>125</v>
      </c>
      <c r="D51" s="52"/>
      <c r="E51" s="3" t="s">
        <v>457</v>
      </c>
      <c r="F51" s="3">
        <v>0.57176470588235306</v>
      </c>
      <c r="G51" s="3" t="s">
        <v>457</v>
      </c>
      <c r="H51" s="3" t="s">
        <v>457</v>
      </c>
      <c r="I51" s="3" t="s">
        <v>457</v>
      </c>
      <c r="J51" s="3"/>
      <c r="K51" s="3"/>
      <c r="L51" s="3"/>
      <c r="M51" s="3"/>
      <c r="N51" s="3"/>
      <c r="O51" s="3"/>
      <c r="P51" s="3"/>
      <c r="Q51" s="3"/>
      <c r="R51" s="3"/>
      <c r="S51" s="3"/>
      <c r="T51" s="3"/>
      <c r="U51" s="3"/>
      <c r="V51" s="3"/>
      <c r="W51" s="3"/>
      <c r="X51" s="3"/>
      <c r="Y51" s="3"/>
      <c r="Z51" s="3"/>
      <c r="AA51" s="3"/>
      <c r="AB51" s="3"/>
      <c r="AC51" s="3"/>
      <c r="AD51" s="3"/>
      <c r="AE51" s="43"/>
      <c r="AF51" s="116" t="s">
        <v>452</v>
      </c>
      <c r="AG51" s="116" t="s">
        <v>452</v>
      </c>
      <c r="AH51" s="116" t="s">
        <v>452</v>
      </c>
      <c r="AI51" s="116" t="s">
        <v>452</v>
      </c>
      <c r="AJ51" s="116" t="s">
        <v>452</v>
      </c>
      <c r="AK51" s="116">
        <v>0.93278580800000044</v>
      </c>
      <c r="AL51" s="36" t="s">
        <v>126</v>
      </c>
      <c r="AO51" s="117"/>
    </row>
    <row r="52" spans="1:41" ht="26.25" customHeight="1" thickBot="1">
      <c r="A52" s="50" t="s">
        <v>115</v>
      </c>
      <c r="B52" s="54" t="s">
        <v>127</v>
      </c>
      <c r="C52" s="56" t="s">
        <v>358</v>
      </c>
      <c r="D52" s="53"/>
      <c r="E52" s="3" t="s">
        <v>457</v>
      </c>
      <c r="F52" s="3">
        <v>0.93900000000000006</v>
      </c>
      <c r="G52" s="3" t="s">
        <v>454</v>
      </c>
      <c r="H52" s="3" t="s">
        <v>457</v>
      </c>
      <c r="I52" s="3" t="s">
        <v>457</v>
      </c>
      <c r="J52" s="3"/>
      <c r="K52" s="3"/>
      <c r="L52" s="3"/>
      <c r="M52" s="3"/>
      <c r="N52" s="3"/>
      <c r="O52" s="3"/>
      <c r="P52" s="3"/>
      <c r="Q52" s="3"/>
      <c r="R52" s="3"/>
      <c r="S52" s="3"/>
      <c r="T52" s="3"/>
      <c r="U52" s="3"/>
      <c r="V52" s="3"/>
      <c r="W52" s="3"/>
      <c r="X52" s="3"/>
      <c r="Y52" s="3"/>
      <c r="Z52" s="3"/>
      <c r="AA52" s="3"/>
      <c r="AB52" s="3"/>
      <c r="AC52" s="3"/>
      <c r="AD52" s="3"/>
      <c r="AE52" s="43"/>
      <c r="AF52" s="116" t="s">
        <v>452</v>
      </c>
      <c r="AG52" s="116" t="s">
        <v>452</v>
      </c>
      <c r="AH52" s="116" t="s">
        <v>452</v>
      </c>
      <c r="AI52" s="116" t="s">
        <v>452</v>
      </c>
      <c r="AJ52" s="116" t="s">
        <v>452</v>
      </c>
      <c r="AK52" s="116">
        <v>8.7428589999999993</v>
      </c>
      <c r="AL52" s="36" t="s">
        <v>128</v>
      </c>
      <c r="AO52" s="117"/>
    </row>
    <row r="53" spans="1:41" ht="26.25" customHeight="1" thickBot="1">
      <c r="A53" s="50" t="s">
        <v>115</v>
      </c>
      <c r="B53" s="54" t="s">
        <v>129</v>
      </c>
      <c r="C53" s="56" t="s">
        <v>130</v>
      </c>
      <c r="D53" s="53"/>
      <c r="E53" s="3" t="s">
        <v>457</v>
      </c>
      <c r="F53" s="3">
        <v>0.98699999999999999</v>
      </c>
      <c r="G53" s="3" t="s">
        <v>457</v>
      </c>
      <c r="H53" s="3" t="s">
        <v>457</v>
      </c>
      <c r="I53" s="3" t="s">
        <v>457</v>
      </c>
      <c r="J53" s="3"/>
      <c r="K53" s="3"/>
      <c r="L53" s="3"/>
      <c r="M53" s="3"/>
      <c r="N53" s="3"/>
      <c r="O53" s="3"/>
      <c r="P53" s="3"/>
      <c r="Q53" s="3"/>
      <c r="R53" s="3"/>
      <c r="S53" s="3"/>
      <c r="T53" s="3"/>
      <c r="U53" s="3"/>
      <c r="V53" s="3"/>
      <c r="W53" s="3"/>
      <c r="X53" s="3"/>
      <c r="Y53" s="3"/>
      <c r="Z53" s="3"/>
      <c r="AA53" s="3"/>
      <c r="AB53" s="3"/>
      <c r="AC53" s="3"/>
      <c r="AD53" s="3"/>
      <c r="AE53" s="43"/>
      <c r="AF53" s="116" t="s">
        <v>452</v>
      </c>
      <c r="AG53" s="116" t="s">
        <v>452</v>
      </c>
      <c r="AH53" s="116" t="s">
        <v>452</v>
      </c>
      <c r="AI53" s="116" t="s">
        <v>452</v>
      </c>
      <c r="AJ53" s="116" t="s">
        <v>452</v>
      </c>
      <c r="AK53" s="116">
        <v>2.073</v>
      </c>
      <c r="AL53" s="36" t="s">
        <v>131</v>
      </c>
      <c r="AO53" s="117"/>
    </row>
    <row r="54" spans="1:41" ht="37.5" customHeight="1" thickBot="1">
      <c r="A54" s="50" t="s">
        <v>115</v>
      </c>
      <c r="B54" s="54" t="s">
        <v>132</v>
      </c>
      <c r="C54" s="56" t="s">
        <v>133</v>
      </c>
      <c r="D54" s="53"/>
      <c r="E54" s="3" t="s">
        <v>457</v>
      </c>
      <c r="F54" s="3">
        <v>1.3960435164315905</v>
      </c>
      <c r="G54" s="3">
        <v>4.060188E-2</v>
      </c>
      <c r="H54" s="3" t="s">
        <v>457</v>
      </c>
      <c r="I54" s="3" t="s">
        <v>457</v>
      </c>
      <c r="J54" s="3"/>
      <c r="K54" s="3"/>
      <c r="L54" s="3"/>
      <c r="M54" s="3"/>
      <c r="N54" s="3"/>
      <c r="O54" s="3"/>
      <c r="P54" s="3"/>
      <c r="Q54" s="3"/>
      <c r="R54" s="3"/>
      <c r="S54" s="3"/>
      <c r="T54" s="3"/>
      <c r="U54" s="3"/>
      <c r="V54" s="3"/>
      <c r="W54" s="3"/>
      <c r="X54" s="3"/>
      <c r="Y54" s="3"/>
      <c r="Z54" s="3"/>
      <c r="AA54" s="3"/>
      <c r="AB54" s="3"/>
      <c r="AC54" s="3"/>
      <c r="AD54" s="3"/>
      <c r="AE54" s="43"/>
      <c r="AF54" s="116" t="s">
        <v>452</v>
      </c>
      <c r="AG54" s="116" t="s">
        <v>452</v>
      </c>
      <c r="AH54" s="116" t="s">
        <v>452</v>
      </c>
      <c r="AI54" s="116" t="s">
        <v>452</v>
      </c>
      <c r="AJ54" s="116" t="s">
        <v>452</v>
      </c>
      <c r="AK54" s="116">
        <v>1637</v>
      </c>
      <c r="AL54" s="36" t="s">
        <v>384</v>
      </c>
      <c r="AO54" s="117"/>
    </row>
    <row r="55" spans="1:41" ht="26.25" customHeight="1" thickBot="1">
      <c r="A55" s="50" t="s">
        <v>115</v>
      </c>
      <c r="B55" s="54" t="s">
        <v>134</v>
      </c>
      <c r="C55" s="56" t="s">
        <v>135</v>
      </c>
      <c r="D55" s="53"/>
      <c r="E55" s="3" t="s">
        <v>454</v>
      </c>
      <c r="F55" s="3" t="s">
        <v>454</v>
      </c>
      <c r="G55" s="3" t="s">
        <v>454</v>
      </c>
      <c r="H55" s="3" t="s">
        <v>454</v>
      </c>
      <c r="I55" s="3" t="s">
        <v>457</v>
      </c>
      <c r="J55" s="3"/>
      <c r="K55" s="3"/>
      <c r="L55" s="3"/>
      <c r="M55" s="3"/>
      <c r="N55" s="3"/>
      <c r="O55" s="3"/>
      <c r="P55" s="3"/>
      <c r="Q55" s="3"/>
      <c r="R55" s="3"/>
      <c r="S55" s="3"/>
      <c r="T55" s="3"/>
      <c r="U55" s="3"/>
      <c r="V55" s="3"/>
      <c r="W55" s="3"/>
      <c r="X55" s="3"/>
      <c r="Y55" s="3"/>
      <c r="Z55" s="3"/>
      <c r="AA55" s="3"/>
      <c r="AB55" s="3"/>
      <c r="AC55" s="3"/>
      <c r="AD55" s="3"/>
      <c r="AE55" s="43"/>
      <c r="AF55" s="116" t="s">
        <v>452</v>
      </c>
      <c r="AG55" s="116" t="s">
        <v>452</v>
      </c>
      <c r="AH55" s="116" t="s">
        <v>452</v>
      </c>
      <c r="AI55" s="116" t="s">
        <v>452</v>
      </c>
      <c r="AJ55" s="116" t="s">
        <v>452</v>
      </c>
      <c r="AK55" s="116" t="s">
        <v>452</v>
      </c>
      <c r="AL55" s="36" t="s">
        <v>136</v>
      </c>
      <c r="AO55" s="117"/>
    </row>
    <row r="56" spans="1:41" ht="26.25" customHeight="1" thickBot="1">
      <c r="A56" s="54" t="s">
        <v>115</v>
      </c>
      <c r="B56" s="54" t="s">
        <v>137</v>
      </c>
      <c r="C56" s="56" t="s">
        <v>367</v>
      </c>
      <c r="D56" s="53"/>
      <c r="E56" s="3" t="s">
        <v>457</v>
      </c>
      <c r="F56" s="3" t="s">
        <v>457</v>
      </c>
      <c r="G56" s="3" t="s">
        <v>457</v>
      </c>
      <c r="H56" s="3">
        <v>4.8340382999999994E-3</v>
      </c>
      <c r="I56" s="3" t="s">
        <v>457</v>
      </c>
      <c r="J56" s="3"/>
      <c r="K56" s="3"/>
      <c r="L56" s="3"/>
      <c r="M56" s="3"/>
      <c r="N56" s="3"/>
      <c r="O56" s="3"/>
      <c r="P56" s="3"/>
      <c r="Q56" s="3"/>
      <c r="R56" s="3"/>
      <c r="S56" s="3"/>
      <c r="T56" s="3"/>
      <c r="U56" s="3"/>
      <c r="V56" s="3"/>
      <c r="W56" s="3"/>
      <c r="X56" s="3"/>
      <c r="Y56" s="3"/>
      <c r="Z56" s="3"/>
      <c r="AA56" s="3"/>
      <c r="AB56" s="3"/>
      <c r="AC56" s="3"/>
      <c r="AD56" s="3"/>
      <c r="AE56" s="43"/>
      <c r="AF56" s="116" t="s">
        <v>452</v>
      </c>
      <c r="AG56" s="116" t="s">
        <v>452</v>
      </c>
      <c r="AH56" s="116" t="s">
        <v>452</v>
      </c>
      <c r="AI56" s="116" t="s">
        <v>452</v>
      </c>
      <c r="AJ56" s="116" t="s">
        <v>452</v>
      </c>
      <c r="AK56" s="116" t="s">
        <v>452</v>
      </c>
      <c r="AL56" s="36" t="s">
        <v>377</v>
      </c>
      <c r="AO56" s="117"/>
    </row>
    <row r="57" spans="1:41" ht="26.25" customHeight="1" thickBot="1">
      <c r="A57" s="50" t="s">
        <v>49</v>
      </c>
      <c r="B57" s="50" t="s">
        <v>139</v>
      </c>
      <c r="C57" s="51" t="s">
        <v>140</v>
      </c>
      <c r="D57" s="52"/>
      <c r="E57" s="3" t="s">
        <v>454</v>
      </c>
      <c r="F57" s="3" t="s">
        <v>454</v>
      </c>
      <c r="G57" s="3" t="s">
        <v>454</v>
      </c>
      <c r="H57" s="3" t="s">
        <v>454</v>
      </c>
      <c r="I57" s="3">
        <v>6.6187515944000005E-2</v>
      </c>
      <c r="J57" s="3"/>
      <c r="K57" s="3"/>
      <c r="L57" s="3"/>
      <c r="M57" s="3"/>
      <c r="N57" s="3"/>
      <c r="O57" s="3"/>
      <c r="P57" s="3"/>
      <c r="Q57" s="3"/>
      <c r="R57" s="3"/>
      <c r="S57" s="3"/>
      <c r="T57" s="3"/>
      <c r="U57" s="3"/>
      <c r="V57" s="3"/>
      <c r="W57" s="3"/>
      <c r="X57" s="3"/>
      <c r="Y57" s="3"/>
      <c r="Z57" s="3"/>
      <c r="AA57" s="3"/>
      <c r="AB57" s="3"/>
      <c r="AC57" s="3"/>
      <c r="AD57" s="3"/>
      <c r="AE57" s="43"/>
      <c r="AF57" s="116" t="s">
        <v>452</v>
      </c>
      <c r="AG57" s="116" t="s">
        <v>452</v>
      </c>
      <c r="AH57" s="116" t="s">
        <v>452</v>
      </c>
      <c r="AI57" s="116" t="s">
        <v>452</v>
      </c>
      <c r="AJ57" s="116" t="s">
        <v>452</v>
      </c>
      <c r="AK57" s="116">
        <v>3221.1669999999999</v>
      </c>
      <c r="AL57" s="36" t="s">
        <v>141</v>
      </c>
      <c r="AO57" s="117"/>
    </row>
    <row r="58" spans="1:41" ht="26.25" customHeight="1" thickBot="1">
      <c r="A58" s="50" t="s">
        <v>49</v>
      </c>
      <c r="B58" s="50" t="s">
        <v>142</v>
      </c>
      <c r="C58" s="51" t="s">
        <v>143</v>
      </c>
      <c r="D58" s="52"/>
      <c r="E58" s="3" t="s">
        <v>454</v>
      </c>
      <c r="F58" s="3" t="s">
        <v>454</v>
      </c>
      <c r="G58" s="3" t="s">
        <v>454</v>
      </c>
      <c r="H58" s="3" t="s">
        <v>454</v>
      </c>
      <c r="I58" s="3">
        <v>6.2873099639999999E-2</v>
      </c>
      <c r="J58" s="3"/>
      <c r="K58" s="3"/>
      <c r="L58" s="3"/>
      <c r="M58" s="3"/>
      <c r="N58" s="3"/>
      <c r="O58" s="3"/>
      <c r="P58" s="3"/>
      <c r="Q58" s="3"/>
      <c r="R58" s="3"/>
      <c r="S58" s="3"/>
      <c r="T58" s="3"/>
      <c r="U58" s="3"/>
      <c r="V58" s="3"/>
      <c r="W58" s="3"/>
      <c r="X58" s="3"/>
      <c r="Y58" s="3"/>
      <c r="Z58" s="3"/>
      <c r="AA58" s="3"/>
      <c r="AB58" s="3"/>
      <c r="AC58" s="3"/>
      <c r="AD58" s="3"/>
      <c r="AE58" s="43"/>
      <c r="AF58" s="116" t="s">
        <v>452</v>
      </c>
      <c r="AG58" s="116" t="s">
        <v>452</v>
      </c>
      <c r="AH58" s="116" t="s">
        <v>452</v>
      </c>
      <c r="AI58" s="116" t="s">
        <v>452</v>
      </c>
      <c r="AJ58" s="116" t="s">
        <v>452</v>
      </c>
      <c r="AK58" s="116">
        <v>940.08457796355344</v>
      </c>
      <c r="AL58" s="36" t="s">
        <v>144</v>
      </c>
      <c r="AO58" s="117"/>
    </row>
    <row r="59" spans="1:41" ht="26.25" customHeight="1" thickBot="1">
      <c r="A59" s="50" t="s">
        <v>49</v>
      </c>
      <c r="B59" s="58" t="s">
        <v>145</v>
      </c>
      <c r="C59" s="51" t="s">
        <v>368</v>
      </c>
      <c r="D59" s="52"/>
      <c r="E59" s="3" t="s">
        <v>454</v>
      </c>
      <c r="F59" s="3" t="s">
        <v>454</v>
      </c>
      <c r="G59" s="3" t="s">
        <v>454</v>
      </c>
      <c r="H59" s="3" t="s">
        <v>454</v>
      </c>
      <c r="I59" s="3">
        <v>1.798884953803051E-2</v>
      </c>
      <c r="J59" s="3"/>
      <c r="K59" s="3"/>
      <c r="L59" s="3"/>
      <c r="M59" s="3"/>
      <c r="N59" s="3"/>
      <c r="O59" s="3"/>
      <c r="P59" s="3"/>
      <c r="Q59" s="3"/>
      <c r="R59" s="3"/>
      <c r="S59" s="3"/>
      <c r="T59" s="3"/>
      <c r="U59" s="3"/>
      <c r="V59" s="3"/>
      <c r="W59" s="3"/>
      <c r="X59" s="3"/>
      <c r="Y59" s="3"/>
      <c r="Z59" s="3"/>
      <c r="AA59" s="3"/>
      <c r="AB59" s="3"/>
      <c r="AC59" s="3"/>
      <c r="AD59" s="3"/>
      <c r="AE59" s="43"/>
      <c r="AF59" s="116" t="s">
        <v>452</v>
      </c>
      <c r="AG59" s="116" t="s">
        <v>452</v>
      </c>
      <c r="AH59" s="116" t="s">
        <v>452</v>
      </c>
      <c r="AI59" s="116" t="s">
        <v>452</v>
      </c>
      <c r="AJ59" s="116" t="s">
        <v>452</v>
      </c>
      <c r="AK59" s="116">
        <v>417.685</v>
      </c>
      <c r="AL59" s="36" t="s">
        <v>385</v>
      </c>
      <c r="AO59" s="117"/>
    </row>
    <row r="60" spans="1:41" ht="26.25" customHeight="1" thickBot="1">
      <c r="A60" s="50" t="s">
        <v>49</v>
      </c>
      <c r="B60" s="58" t="s">
        <v>146</v>
      </c>
      <c r="C60" s="51" t="s">
        <v>147</v>
      </c>
      <c r="D60" s="85"/>
      <c r="E60" s="3" t="s">
        <v>457</v>
      </c>
      <c r="F60" s="3" t="s">
        <v>457</v>
      </c>
      <c r="G60" s="3" t="s">
        <v>457</v>
      </c>
      <c r="H60" s="3" t="s">
        <v>457</v>
      </c>
      <c r="I60" s="3">
        <v>0.57923092285091371</v>
      </c>
      <c r="J60" s="3"/>
      <c r="K60" s="3"/>
      <c r="L60" s="3"/>
      <c r="M60" s="3"/>
      <c r="N60" s="3"/>
      <c r="O60" s="3"/>
      <c r="P60" s="3"/>
      <c r="Q60" s="3"/>
      <c r="R60" s="3"/>
      <c r="S60" s="3"/>
      <c r="T60" s="3"/>
      <c r="U60" s="3"/>
      <c r="V60" s="3"/>
      <c r="W60" s="3"/>
      <c r="X60" s="3"/>
      <c r="Y60" s="3"/>
      <c r="Z60" s="3"/>
      <c r="AA60" s="3"/>
      <c r="AB60" s="3"/>
      <c r="AC60" s="3"/>
      <c r="AD60" s="3"/>
      <c r="AE60" s="43"/>
      <c r="AF60" s="116" t="s">
        <v>452</v>
      </c>
      <c r="AG60" s="116" t="s">
        <v>452</v>
      </c>
      <c r="AH60" s="116" t="s">
        <v>452</v>
      </c>
      <c r="AI60" s="116" t="s">
        <v>452</v>
      </c>
      <c r="AJ60" s="116" t="s">
        <v>452</v>
      </c>
      <c r="AK60" s="116" t="s">
        <v>452</v>
      </c>
      <c r="AL60" s="36" t="s">
        <v>386</v>
      </c>
      <c r="AO60" s="117"/>
    </row>
    <row r="61" spans="1:41" ht="26.25" customHeight="1" thickBot="1">
      <c r="A61" s="50" t="s">
        <v>49</v>
      </c>
      <c r="B61" s="58" t="s">
        <v>148</v>
      </c>
      <c r="C61" s="51" t="s">
        <v>149</v>
      </c>
      <c r="D61" s="52"/>
      <c r="E61" s="3" t="s">
        <v>457</v>
      </c>
      <c r="F61" s="3" t="s">
        <v>457</v>
      </c>
      <c r="G61" s="3" t="s">
        <v>457</v>
      </c>
      <c r="H61" s="3" t="s">
        <v>457</v>
      </c>
      <c r="I61" s="3">
        <v>0.31271502176352006</v>
      </c>
      <c r="J61" s="3"/>
      <c r="K61" s="3"/>
      <c r="L61" s="3"/>
      <c r="M61" s="3"/>
      <c r="N61" s="3"/>
      <c r="O61" s="3"/>
      <c r="P61" s="3"/>
      <c r="Q61" s="3"/>
      <c r="R61" s="3"/>
      <c r="S61" s="3"/>
      <c r="T61" s="3"/>
      <c r="U61" s="3"/>
      <c r="V61" s="3"/>
      <c r="W61" s="3"/>
      <c r="X61" s="3"/>
      <c r="Y61" s="3"/>
      <c r="Z61" s="3"/>
      <c r="AA61" s="3"/>
      <c r="AB61" s="3"/>
      <c r="AC61" s="3"/>
      <c r="AD61" s="3"/>
      <c r="AE61" s="43"/>
      <c r="AF61" s="116" t="s">
        <v>452</v>
      </c>
      <c r="AG61" s="116" t="s">
        <v>452</v>
      </c>
      <c r="AH61" s="116" t="s">
        <v>452</v>
      </c>
      <c r="AI61" s="116" t="s">
        <v>452</v>
      </c>
      <c r="AJ61" s="116" t="s">
        <v>452</v>
      </c>
      <c r="AK61" s="116">
        <v>10786786</v>
      </c>
      <c r="AL61" s="36" t="s">
        <v>387</v>
      </c>
      <c r="AO61" s="117"/>
    </row>
    <row r="62" spans="1:41" ht="26.25" customHeight="1" thickBot="1">
      <c r="A62" s="50" t="s">
        <v>49</v>
      </c>
      <c r="B62" s="58" t="s">
        <v>150</v>
      </c>
      <c r="C62" s="51" t="s">
        <v>151</v>
      </c>
      <c r="D62" s="52"/>
      <c r="E62" s="3" t="s">
        <v>457</v>
      </c>
      <c r="F62" s="3" t="s">
        <v>457</v>
      </c>
      <c r="G62" s="3" t="s">
        <v>457</v>
      </c>
      <c r="H62" s="3" t="s">
        <v>457</v>
      </c>
      <c r="I62" s="3" t="s">
        <v>454</v>
      </c>
      <c r="J62" s="3"/>
      <c r="K62" s="3"/>
      <c r="L62" s="3"/>
      <c r="M62" s="3"/>
      <c r="N62" s="3"/>
      <c r="O62" s="3"/>
      <c r="P62" s="3"/>
      <c r="Q62" s="3"/>
      <c r="R62" s="3"/>
      <c r="S62" s="3"/>
      <c r="T62" s="3"/>
      <c r="U62" s="3"/>
      <c r="V62" s="3"/>
      <c r="W62" s="3"/>
      <c r="X62" s="3"/>
      <c r="Y62" s="3"/>
      <c r="Z62" s="3"/>
      <c r="AA62" s="3"/>
      <c r="AB62" s="3"/>
      <c r="AC62" s="3"/>
      <c r="AD62" s="3"/>
      <c r="AE62" s="43"/>
      <c r="AF62" s="116" t="s">
        <v>452</v>
      </c>
      <c r="AG62" s="116" t="s">
        <v>452</v>
      </c>
      <c r="AH62" s="116" t="s">
        <v>452</v>
      </c>
      <c r="AI62" s="116" t="s">
        <v>452</v>
      </c>
      <c r="AJ62" s="116" t="s">
        <v>452</v>
      </c>
      <c r="AK62" s="116" t="s">
        <v>452</v>
      </c>
      <c r="AL62" s="36" t="s">
        <v>388</v>
      </c>
      <c r="AO62" s="117"/>
    </row>
    <row r="63" spans="1:41" ht="26.25" customHeight="1" thickBot="1">
      <c r="A63" s="50" t="s">
        <v>49</v>
      </c>
      <c r="B63" s="58" t="s">
        <v>152</v>
      </c>
      <c r="C63" s="56" t="s">
        <v>153</v>
      </c>
      <c r="D63" s="59"/>
      <c r="E63" s="3" t="s">
        <v>453</v>
      </c>
      <c r="F63" s="3" t="s">
        <v>453</v>
      </c>
      <c r="G63" s="3" t="s">
        <v>453</v>
      </c>
      <c r="H63" s="3" t="s">
        <v>453</v>
      </c>
      <c r="I63" s="3" t="s">
        <v>453</v>
      </c>
      <c r="J63" s="3"/>
      <c r="K63" s="3"/>
      <c r="L63" s="3"/>
      <c r="M63" s="3"/>
      <c r="N63" s="3"/>
      <c r="O63" s="3"/>
      <c r="P63" s="3"/>
      <c r="Q63" s="3"/>
      <c r="R63" s="3"/>
      <c r="S63" s="3"/>
      <c r="T63" s="3"/>
      <c r="U63" s="3"/>
      <c r="V63" s="3"/>
      <c r="W63" s="3"/>
      <c r="X63" s="3"/>
      <c r="Y63" s="3"/>
      <c r="Z63" s="3"/>
      <c r="AA63" s="3"/>
      <c r="AB63" s="3"/>
      <c r="AC63" s="3"/>
      <c r="AD63" s="3"/>
      <c r="AE63" s="43"/>
      <c r="AF63" s="116" t="s">
        <v>452</v>
      </c>
      <c r="AG63" s="116" t="s">
        <v>452</v>
      </c>
      <c r="AH63" s="116" t="s">
        <v>452</v>
      </c>
      <c r="AI63" s="116" t="s">
        <v>452</v>
      </c>
      <c r="AJ63" s="116" t="s">
        <v>452</v>
      </c>
      <c r="AK63" s="116" t="s">
        <v>452</v>
      </c>
      <c r="AL63" s="36" t="s">
        <v>377</v>
      </c>
      <c r="AO63" s="117"/>
    </row>
    <row r="64" spans="1:41" ht="26.25" customHeight="1" thickBot="1">
      <c r="A64" s="50" t="s">
        <v>49</v>
      </c>
      <c r="B64" s="58" t="s">
        <v>154</v>
      </c>
      <c r="C64" s="51" t="s">
        <v>155</v>
      </c>
      <c r="D64" s="52"/>
      <c r="E64" s="3">
        <v>0.24396999999999999</v>
      </c>
      <c r="F64" s="3">
        <v>7.2510000000000005E-3</v>
      </c>
      <c r="G64" s="3">
        <v>2.8E-5</v>
      </c>
      <c r="H64" s="3">
        <v>9.9000000000000008E-3</v>
      </c>
      <c r="I64" s="3" t="s">
        <v>457</v>
      </c>
      <c r="J64" s="3"/>
      <c r="K64" s="3"/>
      <c r="L64" s="3"/>
      <c r="M64" s="3"/>
      <c r="N64" s="3"/>
      <c r="O64" s="3"/>
      <c r="P64" s="3"/>
      <c r="Q64" s="3"/>
      <c r="R64" s="3"/>
      <c r="S64" s="3"/>
      <c r="T64" s="3"/>
      <c r="U64" s="3"/>
      <c r="V64" s="3"/>
      <c r="W64" s="3"/>
      <c r="X64" s="3"/>
      <c r="Y64" s="3"/>
      <c r="Z64" s="3"/>
      <c r="AA64" s="3"/>
      <c r="AB64" s="3"/>
      <c r="AC64" s="3"/>
      <c r="AD64" s="3"/>
      <c r="AE64" s="43"/>
      <c r="AF64" s="116" t="s">
        <v>452</v>
      </c>
      <c r="AG64" s="116" t="s">
        <v>452</v>
      </c>
      <c r="AH64" s="116" t="s">
        <v>452</v>
      </c>
      <c r="AI64" s="116" t="s">
        <v>452</v>
      </c>
      <c r="AJ64" s="116" t="s">
        <v>452</v>
      </c>
      <c r="AK64" s="116">
        <v>478.42700000000002</v>
      </c>
      <c r="AL64" s="36" t="s">
        <v>156</v>
      </c>
      <c r="AO64" s="117"/>
    </row>
    <row r="65" spans="1:41" ht="26.25" customHeight="1" thickBot="1">
      <c r="A65" s="50" t="s">
        <v>49</v>
      </c>
      <c r="B65" s="54" t="s">
        <v>157</v>
      </c>
      <c r="C65" s="51" t="s">
        <v>158</v>
      </c>
      <c r="D65" s="52"/>
      <c r="E65" s="3">
        <v>0.23923800000000001</v>
      </c>
      <c r="F65" s="3" t="s">
        <v>457</v>
      </c>
      <c r="G65" s="3" t="s">
        <v>457</v>
      </c>
      <c r="H65" s="3">
        <v>5.0000000000000002E-5</v>
      </c>
      <c r="I65" s="3" t="s">
        <v>457</v>
      </c>
      <c r="J65" s="3"/>
      <c r="K65" s="3"/>
      <c r="L65" s="3"/>
      <c r="M65" s="3"/>
      <c r="N65" s="3"/>
      <c r="O65" s="3"/>
      <c r="P65" s="3"/>
      <c r="Q65" s="3"/>
      <c r="R65" s="3"/>
      <c r="S65" s="3"/>
      <c r="T65" s="3"/>
      <c r="U65" s="3"/>
      <c r="V65" s="3"/>
      <c r="W65" s="3"/>
      <c r="X65" s="3"/>
      <c r="Y65" s="3"/>
      <c r="Z65" s="3"/>
      <c r="AA65" s="3"/>
      <c r="AB65" s="3"/>
      <c r="AC65" s="3"/>
      <c r="AD65" s="3"/>
      <c r="AE65" s="43"/>
      <c r="AF65" s="116" t="s">
        <v>452</v>
      </c>
      <c r="AG65" s="116" t="s">
        <v>452</v>
      </c>
      <c r="AH65" s="116" t="s">
        <v>452</v>
      </c>
      <c r="AI65" s="116" t="s">
        <v>452</v>
      </c>
      <c r="AJ65" s="116" t="s">
        <v>452</v>
      </c>
      <c r="AK65" s="116">
        <v>557.87</v>
      </c>
      <c r="AL65" s="36" t="s">
        <v>159</v>
      </c>
      <c r="AO65" s="117"/>
    </row>
    <row r="66" spans="1:41" ht="26.25" customHeight="1" thickBot="1">
      <c r="A66" s="50" t="s">
        <v>49</v>
      </c>
      <c r="B66" s="54" t="s">
        <v>160</v>
      </c>
      <c r="C66" s="51" t="s">
        <v>161</v>
      </c>
      <c r="D66" s="52"/>
      <c r="E66" s="3" t="s">
        <v>453</v>
      </c>
      <c r="F66" s="3" t="s">
        <v>453</v>
      </c>
      <c r="G66" s="3" t="s">
        <v>453</v>
      </c>
      <c r="H66" s="3" t="s">
        <v>453</v>
      </c>
      <c r="I66" s="3" t="s">
        <v>453</v>
      </c>
      <c r="J66" s="3"/>
      <c r="K66" s="3"/>
      <c r="L66" s="3"/>
      <c r="M66" s="3"/>
      <c r="N66" s="3"/>
      <c r="O66" s="3"/>
      <c r="P66" s="3"/>
      <c r="Q66" s="3"/>
      <c r="R66" s="3"/>
      <c r="S66" s="3"/>
      <c r="T66" s="3"/>
      <c r="U66" s="3"/>
      <c r="V66" s="3"/>
      <c r="W66" s="3"/>
      <c r="X66" s="3"/>
      <c r="Y66" s="3"/>
      <c r="Z66" s="3"/>
      <c r="AA66" s="3"/>
      <c r="AB66" s="3"/>
      <c r="AC66" s="3"/>
      <c r="AD66" s="3"/>
      <c r="AE66" s="43"/>
      <c r="AF66" s="116" t="s">
        <v>452</v>
      </c>
      <c r="AG66" s="116" t="s">
        <v>452</v>
      </c>
      <c r="AH66" s="116" t="s">
        <v>452</v>
      </c>
      <c r="AI66" s="116" t="s">
        <v>452</v>
      </c>
      <c r="AJ66" s="116" t="s">
        <v>452</v>
      </c>
      <c r="AK66" s="116" t="s">
        <v>453</v>
      </c>
      <c r="AL66" s="36" t="s">
        <v>162</v>
      </c>
      <c r="AO66" s="117"/>
    </row>
    <row r="67" spans="1:41" ht="26.25" customHeight="1" thickBot="1">
      <c r="A67" s="50" t="s">
        <v>49</v>
      </c>
      <c r="B67" s="54" t="s">
        <v>163</v>
      </c>
      <c r="C67" s="51" t="s">
        <v>164</v>
      </c>
      <c r="D67" s="52"/>
      <c r="E67" s="3" t="s">
        <v>457</v>
      </c>
      <c r="F67" s="3" t="s">
        <v>457</v>
      </c>
      <c r="G67" s="3" t="s">
        <v>457</v>
      </c>
      <c r="H67" s="3" t="s">
        <v>457</v>
      </c>
      <c r="I67" s="3" t="s">
        <v>456</v>
      </c>
      <c r="J67" s="3"/>
      <c r="K67" s="3"/>
      <c r="L67" s="3"/>
      <c r="M67" s="3"/>
      <c r="N67" s="3"/>
      <c r="O67" s="3"/>
      <c r="P67" s="3"/>
      <c r="Q67" s="3"/>
      <c r="R67" s="3"/>
      <c r="S67" s="3"/>
      <c r="T67" s="3"/>
      <c r="U67" s="3"/>
      <c r="V67" s="3"/>
      <c r="W67" s="3"/>
      <c r="X67" s="3"/>
      <c r="Y67" s="3"/>
      <c r="Z67" s="3"/>
      <c r="AA67" s="3"/>
      <c r="AB67" s="3"/>
      <c r="AC67" s="3"/>
      <c r="AD67" s="3"/>
      <c r="AE67" s="43"/>
      <c r="AF67" s="116" t="s">
        <v>452</v>
      </c>
      <c r="AG67" s="116" t="s">
        <v>452</v>
      </c>
      <c r="AH67" s="116" t="s">
        <v>452</v>
      </c>
      <c r="AI67" s="116" t="s">
        <v>452</v>
      </c>
      <c r="AJ67" s="116" t="s">
        <v>452</v>
      </c>
      <c r="AK67" s="116">
        <v>27.677</v>
      </c>
      <c r="AL67" s="36" t="s">
        <v>165</v>
      </c>
      <c r="AO67" s="117"/>
    </row>
    <row r="68" spans="1:41" ht="26.25" customHeight="1" thickBot="1">
      <c r="A68" s="50" t="s">
        <v>49</v>
      </c>
      <c r="B68" s="54" t="s">
        <v>166</v>
      </c>
      <c r="C68" s="51" t="s">
        <v>167</v>
      </c>
      <c r="D68" s="52"/>
      <c r="E68" s="3" t="s">
        <v>453</v>
      </c>
      <c r="F68" s="3" t="s">
        <v>453</v>
      </c>
      <c r="G68" s="3" t="s">
        <v>453</v>
      </c>
      <c r="H68" s="3" t="s">
        <v>453</v>
      </c>
      <c r="I68" s="3" t="s">
        <v>453</v>
      </c>
      <c r="J68" s="3"/>
      <c r="K68" s="3"/>
      <c r="L68" s="3"/>
      <c r="M68" s="3"/>
      <c r="N68" s="3"/>
      <c r="O68" s="3"/>
      <c r="P68" s="3"/>
      <c r="Q68" s="3"/>
      <c r="R68" s="3"/>
      <c r="S68" s="3"/>
      <c r="T68" s="3"/>
      <c r="U68" s="3"/>
      <c r="V68" s="3"/>
      <c r="W68" s="3"/>
      <c r="X68" s="3"/>
      <c r="Y68" s="3"/>
      <c r="Z68" s="3"/>
      <c r="AA68" s="3"/>
      <c r="AB68" s="3"/>
      <c r="AC68" s="3"/>
      <c r="AD68" s="3"/>
      <c r="AE68" s="43"/>
      <c r="AF68" s="116" t="s">
        <v>452</v>
      </c>
      <c r="AG68" s="116" t="s">
        <v>452</v>
      </c>
      <c r="AH68" s="116" t="s">
        <v>452</v>
      </c>
      <c r="AI68" s="116" t="s">
        <v>452</v>
      </c>
      <c r="AJ68" s="116" t="s">
        <v>452</v>
      </c>
      <c r="AK68" s="116" t="s">
        <v>453</v>
      </c>
      <c r="AL68" s="36" t="s">
        <v>168</v>
      </c>
      <c r="AO68" s="117"/>
    </row>
    <row r="69" spans="1:41" ht="26.25" customHeight="1" thickBot="1">
      <c r="A69" s="50" t="s">
        <v>49</v>
      </c>
      <c r="B69" s="50" t="s">
        <v>169</v>
      </c>
      <c r="C69" s="51" t="s">
        <v>170</v>
      </c>
      <c r="D69" s="57"/>
      <c r="E69" s="3" t="s">
        <v>453</v>
      </c>
      <c r="F69" s="3" t="s">
        <v>453</v>
      </c>
      <c r="G69" s="3" t="s">
        <v>453</v>
      </c>
      <c r="H69" s="3" t="s">
        <v>453</v>
      </c>
      <c r="I69" s="3" t="s">
        <v>453</v>
      </c>
      <c r="J69" s="3"/>
      <c r="K69" s="3"/>
      <c r="L69" s="3"/>
      <c r="M69" s="3"/>
      <c r="N69" s="3"/>
      <c r="O69" s="3"/>
      <c r="P69" s="3"/>
      <c r="Q69" s="3"/>
      <c r="R69" s="3"/>
      <c r="S69" s="3"/>
      <c r="T69" s="3"/>
      <c r="U69" s="3"/>
      <c r="V69" s="3"/>
      <c r="W69" s="3"/>
      <c r="X69" s="3"/>
      <c r="Y69" s="3"/>
      <c r="Z69" s="3"/>
      <c r="AA69" s="3"/>
      <c r="AB69" s="3"/>
      <c r="AC69" s="3"/>
      <c r="AD69" s="3"/>
      <c r="AE69" s="43"/>
      <c r="AF69" s="116" t="s">
        <v>452</v>
      </c>
      <c r="AG69" s="116" t="s">
        <v>452</v>
      </c>
      <c r="AH69" s="116" t="s">
        <v>452</v>
      </c>
      <c r="AI69" s="116" t="s">
        <v>452</v>
      </c>
      <c r="AJ69" s="116" t="s">
        <v>452</v>
      </c>
      <c r="AK69" s="116" t="s">
        <v>453</v>
      </c>
      <c r="AL69" s="36" t="s">
        <v>171</v>
      </c>
      <c r="AO69" s="117"/>
    </row>
    <row r="70" spans="1:41" ht="26.25" customHeight="1" thickBot="1">
      <c r="A70" s="50" t="s">
        <v>49</v>
      </c>
      <c r="B70" s="50" t="s">
        <v>172</v>
      </c>
      <c r="C70" s="51" t="s">
        <v>351</v>
      </c>
      <c r="D70" s="57"/>
      <c r="E70" s="3">
        <v>8.9400000000000007E-2</v>
      </c>
      <c r="F70" s="3">
        <v>0.4355</v>
      </c>
      <c r="G70" s="3">
        <v>0.5716</v>
      </c>
      <c r="H70" s="3">
        <v>5.5833000000000001E-2</v>
      </c>
      <c r="I70" s="3">
        <v>7.4997291718233841E-2</v>
      </c>
      <c r="J70" s="3"/>
      <c r="K70" s="3"/>
      <c r="L70" s="3"/>
      <c r="M70" s="3"/>
      <c r="N70" s="3"/>
      <c r="O70" s="3"/>
      <c r="P70" s="3"/>
      <c r="Q70" s="3"/>
      <c r="R70" s="3"/>
      <c r="S70" s="3"/>
      <c r="T70" s="3"/>
      <c r="U70" s="3"/>
      <c r="V70" s="3"/>
      <c r="W70" s="3"/>
      <c r="X70" s="3"/>
      <c r="Y70" s="3"/>
      <c r="Z70" s="3"/>
      <c r="AA70" s="3"/>
      <c r="AB70" s="3"/>
      <c r="AC70" s="3"/>
      <c r="AD70" s="3"/>
      <c r="AE70" s="43"/>
      <c r="AF70" s="116" t="s">
        <v>452</v>
      </c>
      <c r="AG70" s="116" t="s">
        <v>452</v>
      </c>
      <c r="AH70" s="116" t="s">
        <v>452</v>
      </c>
      <c r="AI70" s="116" t="s">
        <v>452</v>
      </c>
      <c r="AJ70" s="116" t="s">
        <v>452</v>
      </c>
      <c r="AK70" s="116" t="s">
        <v>452</v>
      </c>
      <c r="AL70" s="36" t="s">
        <v>377</v>
      </c>
      <c r="AO70" s="117"/>
    </row>
    <row r="71" spans="1:41" ht="26.25" customHeight="1" thickBot="1">
      <c r="A71" s="50" t="s">
        <v>49</v>
      </c>
      <c r="B71" s="50" t="s">
        <v>173</v>
      </c>
      <c r="C71" s="51" t="s">
        <v>174</v>
      </c>
      <c r="D71" s="57"/>
      <c r="E71" s="3" t="s">
        <v>457</v>
      </c>
      <c r="F71" s="3" t="s">
        <v>456</v>
      </c>
      <c r="G71" s="3" t="s">
        <v>457</v>
      </c>
      <c r="H71" s="3" t="s">
        <v>457</v>
      </c>
      <c r="I71" s="3">
        <v>4.7974222298742195E-2</v>
      </c>
      <c r="J71" s="3"/>
      <c r="K71" s="3"/>
      <c r="L71" s="3"/>
      <c r="M71" s="3"/>
      <c r="N71" s="3"/>
      <c r="O71" s="3"/>
      <c r="P71" s="3"/>
      <c r="Q71" s="3"/>
      <c r="R71" s="3"/>
      <c r="S71" s="3"/>
      <c r="T71" s="3"/>
      <c r="U71" s="3"/>
      <c r="V71" s="3"/>
      <c r="W71" s="3"/>
      <c r="X71" s="3"/>
      <c r="Y71" s="3"/>
      <c r="Z71" s="3"/>
      <c r="AA71" s="3"/>
      <c r="AB71" s="3"/>
      <c r="AC71" s="3"/>
      <c r="AD71" s="3"/>
      <c r="AE71" s="43"/>
      <c r="AF71" s="116" t="s">
        <v>452</v>
      </c>
      <c r="AG71" s="116" t="s">
        <v>452</v>
      </c>
      <c r="AH71" s="116" t="s">
        <v>452</v>
      </c>
      <c r="AI71" s="116" t="s">
        <v>452</v>
      </c>
      <c r="AJ71" s="116" t="s">
        <v>452</v>
      </c>
      <c r="AK71" s="116" t="s">
        <v>452</v>
      </c>
      <c r="AL71" s="36" t="s">
        <v>377</v>
      </c>
      <c r="AO71" s="117"/>
    </row>
    <row r="72" spans="1:41" ht="26.25" customHeight="1" thickBot="1">
      <c r="A72" s="50" t="s">
        <v>49</v>
      </c>
      <c r="B72" s="50" t="s">
        <v>175</v>
      </c>
      <c r="C72" s="51" t="s">
        <v>176</v>
      </c>
      <c r="D72" s="52"/>
      <c r="E72" s="3">
        <v>8.183607192643956E-2</v>
      </c>
      <c r="F72" s="3">
        <v>0.28126597583799234</v>
      </c>
      <c r="G72" s="3">
        <v>5.0371237867620308E-2</v>
      </c>
      <c r="H72" s="3" t="s">
        <v>454</v>
      </c>
      <c r="I72" s="3">
        <v>0.69710809500000004</v>
      </c>
      <c r="J72" s="3"/>
      <c r="K72" s="3"/>
      <c r="L72" s="3"/>
      <c r="M72" s="3"/>
      <c r="N72" s="3"/>
      <c r="O72" s="3"/>
      <c r="P72" s="3"/>
      <c r="Q72" s="3"/>
      <c r="R72" s="3"/>
      <c r="S72" s="3"/>
      <c r="T72" s="3"/>
      <c r="U72" s="3"/>
      <c r="V72" s="3"/>
      <c r="W72" s="3"/>
      <c r="X72" s="3"/>
      <c r="Y72" s="3"/>
      <c r="Z72" s="3"/>
      <c r="AA72" s="3"/>
      <c r="AB72" s="3"/>
      <c r="AC72" s="3"/>
      <c r="AD72" s="3"/>
      <c r="AE72" s="43"/>
      <c r="AF72" s="116" t="s">
        <v>452</v>
      </c>
      <c r="AG72" s="116" t="s">
        <v>452</v>
      </c>
      <c r="AH72" s="116" t="s">
        <v>452</v>
      </c>
      <c r="AI72" s="116" t="s">
        <v>452</v>
      </c>
      <c r="AJ72" s="116" t="s">
        <v>452</v>
      </c>
      <c r="AK72" s="116">
        <v>6407.7380000000003</v>
      </c>
      <c r="AL72" s="36" t="s">
        <v>177</v>
      </c>
      <c r="AO72" s="117"/>
    </row>
    <row r="73" spans="1:41" ht="26.25" customHeight="1" thickBot="1">
      <c r="A73" s="50" t="s">
        <v>49</v>
      </c>
      <c r="B73" s="50" t="s">
        <v>178</v>
      </c>
      <c r="C73" s="51" t="s">
        <v>179</v>
      </c>
      <c r="D73" s="52"/>
      <c r="E73" s="3" t="s">
        <v>457</v>
      </c>
      <c r="F73" s="3" t="s">
        <v>457</v>
      </c>
      <c r="G73" s="3" t="s">
        <v>457</v>
      </c>
      <c r="H73" s="3" t="s">
        <v>457</v>
      </c>
      <c r="I73" s="3">
        <v>1.2375000000000001E-2</v>
      </c>
      <c r="J73" s="3"/>
      <c r="K73" s="3"/>
      <c r="L73" s="3"/>
      <c r="M73" s="3"/>
      <c r="N73" s="3"/>
      <c r="O73" s="3"/>
      <c r="P73" s="3"/>
      <c r="Q73" s="3"/>
      <c r="R73" s="3"/>
      <c r="S73" s="3"/>
      <c r="T73" s="3"/>
      <c r="U73" s="3"/>
      <c r="V73" s="3"/>
      <c r="W73" s="3"/>
      <c r="X73" s="3"/>
      <c r="Y73" s="3"/>
      <c r="Z73" s="3"/>
      <c r="AA73" s="3"/>
      <c r="AB73" s="3"/>
      <c r="AC73" s="3"/>
      <c r="AD73" s="3"/>
      <c r="AE73" s="43"/>
      <c r="AF73" s="116" t="s">
        <v>452</v>
      </c>
      <c r="AG73" s="116" t="s">
        <v>452</v>
      </c>
      <c r="AH73" s="116" t="s">
        <v>452</v>
      </c>
      <c r="AI73" s="116" t="s">
        <v>452</v>
      </c>
      <c r="AJ73" s="116" t="s">
        <v>452</v>
      </c>
      <c r="AK73" s="116">
        <v>13.75</v>
      </c>
      <c r="AL73" s="36" t="s">
        <v>180</v>
      </c>
      <c r="AO73" s="117"/>
    </row>
    <row r="74" spans="1:41" ht="26.25" customHeight="1" thickBot="1">
      <c r="A74" s="50" t="s">
        <v>49</v>
      </c>
      <c r="B74" s="50" t="s">
        <v>181</v>
      </c>
      <c r="C74" s="51" t="s">
        <v>182</v>
      </c>
      <c r="D74" s="52"/>
      <c r="E74" s="3" t="s">
        <v>457</v>
      </c>
      <c r="F74" s="3" t="s">
        <v>457</v>
      </c>
      <c r="G74" s="3" t="s">
        <v>457</v>
      </c>
      <c r="H74" s="3" t="s">
        <v>457</v>
      </c>
      <c r="I74" s="3">
        <v>7.3925500000000073E-4</v>
      </c>
      <c r="J74" s="3"/>
      <c r="K74" s="3"/>
      <c r="L74" s="3"/>
      <c r="M74" s="3"/>
      <c r="N74" s="3"/>
      <c r="O74" s="3"/>
      <c r="P74" s="3"/>
      <c r="Q74" s="3"/>
      <c r="R74" s="3"/>
      <c r="S74" s="3"/>
      <c r="T74" s="3"/>
      <c r="U74" s="3"/>
      <c r="V74" s="3"/>
      <c r="W74" s="3"/>
      <c r="X74" s="3"/>
      <c r="Y74" s="3"/>
      <c r="Z74" s="3"/>
      <c r="AA74" s="3"/>
      <c r="AB74" s="3"/>
      <c r="AC74" s="3"/>
      <c r="AD74" s="3"/>
      <c r="AE74" s="43"/>
      <c r="AF74" s="116" t="s">
        <v>452</v>
      </c>
      <c r="AG74" s="116" t="s">
        <v>452</v>
      </c>
      <c r="AH74" s="116" t="s">
        <v>452</v>
      </c>
      <c r="AI74" s="116" t="s">
        <v>452</v>
      </c>
      <c r="AJ74" s="116" t="s">
        <v>452</v>
      </c>
      <c r="AK74" s="116" t="s">
        <v>455</v>
      </c>
      <c r="AL74" s="36" t="s">
        <v>183</v>
      </c>
      <c r="AO74" s="117"/>
    </row>
    <row r="75" spans="1:41" ht="26.25" customHeight="1" thickBot="1">
      <c r="A75" s="50" t="s">
        <v>49</v>
      </c>
      <c r="B75" s="50" t="s">
        <v>184</v>
      </c>
      <c r="C75" s="51" t="s">
        <v>185</v>
      </c>
      <c r="D75" s="57"/>
      <c r="E75" s="3" t="s">
        <v>453</v>
      </c>
      <c r="F75" s="3" t="s">
        <v>453</v>
      </c>
      <c r="G75" s="3" t="s">
        <v>453</v>
      </c>
      <c r="H75" s="3" t="s">
        <v>453</v>
      </c>
      <c r="I75" s="3" t="s">
        <v>453</v>
      </c>
      <c r="J75" s="3"/>
      <c r="K75" s="3"/>
      <c r="L75" s="3"/>
      <c r="M75" s="3"/>
      <c r="N75" s="3"/>
      <c r="O75" s="3"/>
      <c r="P75" s="3"/>
      <c r="Q75" s="3"/>
      <c r="R75" s="3"/>
      <c r="S75" s="3"/>
      <c r="T75" s="3"/>
      <c r="U75" s="3"/>
      <c r="V75" s="3"/>
      <c r="W75" s="3"/>
      <c r="X75" s="3"/>
      <c r="Y75" s="3"/>
      <c r="Z75" s="3"/>
      <c r="AA75" s="3"/>
      <c r="AB75" s="3"/>
      <c r="AC75" s="3"/>
      <c r="AD75" s="3"/>
      <c r="AE75" s="43"/>
      <c r="AF75" s="116" t="s">
        <v>452</v>
      </c>
      <c r="AG75" s="116" t="s">
        <v>452</v>
      </c>
      <c r="AH75" s="116" t="s">
        <v>452</v>
      </c>
      <c r="AI75" s="116" t="s">
        <v>452</v>
      </c>
      <c r="AJ75" s="116" t="s">
        <v>452</v>
      </c>
      <c r="AK75" s="116" t="s">
        <v>452</v>
      </c>
      <c r="AL75" s="36" t="s">
        <v>186</v>
      </c>
      <c r="AO75" s="117"/>
    </row>
    <row r="76" spans="1:41" ht="26.25" customHeight="1" thickBot="1">
      <c r="A76" s="50" t="s">
        <v>49</v>
      </c>
      <c r="B76" s="50" t="s">
        <v>187</v>
      </c>
      <c r="C76" s="51" t="s">
        <v>188</v>
      </c>
      <c r="D76" s="52"/>
      <c r="E76" s="3" t="s">
        <v>457</v>
      </c>
      <c r="F76" s="3" t="s">
        <v>457</v>
      </c>
      <c r="G76" s="3" t="s">
        <v>454</v>
      </c>
      <c r="H76" s="3" t="s">
        <v>457</v>
      </c>
      <c r="I76" s="3">
        <v>1.9485600000000001E-4</v>
      </c>
      <c r="J76" s="3"/>
      <c r="K76" s="3"/>
      <c r="L76" s="3"/>
      <c r="M76" s="3"/>
      <c r="N76" s="3"/>
      <c r="O76" s="3"/>
      <c r="P76" s="3"/>
      <c r="Q76" s="3"/>
      <c r="R76" s="3"/>
      <c r="S76" s="3"/>
      <c r="T76" s="3"/>
      <c r="U76" s="3"/>
      <c r="V76" s="3"/>
      <c r="W76" s="3"/>
      <c r="X76" s="3"/>
      <c r="Y76" s="3"/>
      <c r="Z76" s="3"/>
      <c r="AA76" s="3"/>
      <c r="AB76" s="3"/>
      <c r="AC76" s="3"/>
      <c r="AD76" s="3"/>
      <c r="AE76" s="43"/>
      <c r="AF76" s="116" t="s">
        <v>452</v>
      </c>
      <c r="AG76" s="116" t="s">
        <v>452</v>
      </c>
      <c r="AH76" s="116" t="s">
        <v>452</v>
      </c>
      <c r="AI76" s="116" t="s">
        <v>452</v>
      </c>
      <c r="AJ76" s="116" t="s">
        <v>452</v>
      </c>
      <c r="AK76" s="116">
        <v>24.356999999999999</v>
      </c>
      <c r="AL76" s="36" t="s">
        <v>189</v>
      </c>
      <c r="AO76" s="117"/>
    </row>
    <row r="77" spans="1:41" ht="26.25" customHeight="1" thickBot="1">
      <c r="A77" s="50" t="s">
        <v>49</v>
      </c>
      <c r="B77" s="50" t="s">
        <v>190</v>
      </c>
      <c r="C77" s="51" t="s">
        <v>191</v>
      </c>
      <c r="D77" s="52"/>
      <c r="E77" s="3" t="s">
        <v>453</v>
      </c>
      <c r="F77" s="3" t="s">
        <v>453</v>
      </c>
      <c r="G77" s="3" t="s">
        <v>453</v>
      </c>
      <c r="H77" s="3" t="s">
        <v>453</v>
      </c>
      <c r="I77" s="3" t="s">
        <v>453</v>
      </c>
      <c r="J77" s="3"/>
      <c r="K77" s="3"/>
      <c r="L77" s="3"/>
      <c r="M77" s="3"/>
      <c r="N77" s="3"/>
      <c r="O77" s="3"/>
      <c r="P77" s="3"/>
      <c r="Q77" s="3"/>
      <c r="R77" s="3"/>
      <c r="S77" s="3"/>
      <c r="T77" s="3"/>
      <c r="U77" s="3"/>
      <c r="V77" s="3"/>
      <c r="W77" s="3"/>
      <c r="X77" s="3"/>
      <c r="Y77" s="3"/>
      <c r="Z77" s="3"/>
      <c r="AA77" s="3"/>
      <c r="AB77" s="3"/>
      <c r="AC77" s="3"/>
      <c r="AD77" s="3"/>
      <c r="AE77" s="43"/>
      <c r="AF77" s="116" t="s">
        <v>452</v>
      </c>
      <c r="AG77" s="116" t="s">
        <v>452</v>
      </c>
      <c r="AH77" s="116" t="s">
        <v>452</v>
      </c>
      <c r="AI77" s="116" t="s">
        <v>452</v>
      </c>
      <c r="AJ77" s="116" t="s">
        <v>452</v>
      </c>
      <c r="AK77" s="116" t="s">
        <v>452</v>
      </c>
      <c r="AL77" s="36" t="s">
        <v>192</v>
      </c>
      <c r="AO77" s="117"/>
    </row>
    <row r="78" spans="1:41" ht="26.25" customHeight="1" thickBot="1">
      <c r="A78" s="50" t="s">
        <v>49</v>
      </c>
      <c r="B78" s="50" t="s">
        <v>193</v>
      </c>
      <c r="C78" s="51" t="s">
        <v>194</v>
      </c>
      <c r="D78" s="52"/>
      <c r="E78" s="3" t="s">
        <v>457</v>
      </c>
      <c r="F78" s="3" t="s">
        <v>456</v>
      </c>
      <c r="G78" s="3">
        <v>9.3812400000000004E-2</v>
      </c>
      <c r="H78" s="3" t="s">
        <v>457</v>
      </c>
      <c r="I78" s="3">
        <v>1.3503299999999998E-4</v>
      </c>
      <c r="J78" s="3"/>
      <c r="K78" s="3"/>
      <c r="L78" s="3"/>
      <c r="M78" s="3"/>
      <c r="N78" s="3"/>
      <c r="O78" s="3"/>
      <c r="P78" s="3"/>
      <c r="Q78" s="3"/>
      <c r="R78" s="3"/>
      <c r="S78" s="3"/>
      <c r="T78" s="3"/>
      <c r="U78" s="3"/>
      <c r="V78" s="3"/>
      <c r="W78" s="3"/>
      <c r="X78" s="3"/>
      <c r="Y78" s="3"/>
      <c r="Z78" s="3"/>
      <c r="AA78" s="3"/>
      <c r="AB78" s="3"/>
      <c r="AC78" s="3"/>
      <c r="AD78" s="3"/>
      <c r="AE78" s="43"/>
      <c r="AF78" s="116" t="s">
        <v>452</v>
      </c>
      <c r="AG78" s="116" t="s">
        <v>452</v>
      </c>
      <c r="AH78" s="116" t="s">
        <v>452</v>
      </c>
      <c r="AI78" s="116" t="s">
        <v>452</v>
      </c>
      <c r="AJ78" s="116" t="s">
        <v>452</v>
      </c>
      <c r="AK78" s="116" t="s">
        <v>452</v>
      </c>
      <c r="AL78" s="36" t="s">
        <v>195</v>
      </c>
      <c r="AO78" s="117"/>
    </row>
    <row r="79" spans="1:41" ht="26.25" customHeight="1" thickBot="1">
      <c r="A79" s="50" t="s">
        <v>49</v>
      </c>
      <c r="B79" s="50" t="s">
        <v>196</v>
      </c>
      <c r="C79" s="51" t="s">
        <v>197</v>
      </c>
      <c r="D79" s="52"/>
      <c r="E79" s="3" t="s">
        <v>453</v>
      </c>
      <c r="F79" s="3" t="s">
        <v>453</v>
      </c>
      <c r="G79" s="3" t="s">
        <v>453</v>
      </c>
      <c r="H79" s="3" t="s">
        <v>453</v>
      </c>
      <c r="I79" s="3" t="s">
        <v>453</v>
      </c>
      <c r="J79" s="3"/>
      <c r="K79" s="3"/>
      <c r="L79" s="3"/>
      <c r="M79" s="3"/>
      <c r="N79" s="3"/>
      <c r="O79" s="3"/>
      <c r="P79" s="3"/>
      <c r="Q79" s="3"/>
      <c r="R79" s="3"/>
      <c r="S79" s="3"/>
      <c r="T79" s="3"/>
      <c r="U79" s="3"/>
      <c r="V79" s="3"/>
      <c r="W79" s="3"/>
      <c r="X79" s="3"/>
      <c r="Y79" s="3"/>
      <c r="Z79" s="3"/>
      <c r="AA79" s="3"/>
      <c r="AB79" s="3"/>
      <c r="AC79" s="3"/>
      <c r="AD79" s="3"/>
      <c r="AE79" s="43"/>
      <c r="AF79" s="116" t="s">
        <v>452</v>
      </c>
      <c r="AG79" s="116" t="s">
        <v>452</v>
      </c>
      <c r="AH79" s="116" t="s">
        <v>452</v>
      </c>
      <c r="AI79" s="116" t="s">
        <v>452</v>
      </c>
      <c r="AJ79" s="116" t="s">
        <v>452</v>
      </c>
      <c r="AK79" s="116" t="s">
        <v>452</v>
      </c>
      <c r="AL79" s="36" t="s">
        <v>198</v>
      </c>
      <c r="AO79" s="117"/>
    </row>
    <row r="80" spans="1:41" ht="26.25" customHeight="1" thickBot="1">
      <c r="A80" s="50" t="s">
        <v>49</v>
      </c>
      <c r="B80" s="54" t="s">
        <v>199</v>
      </c>
      <c r="C80" s="56" t="s">
        <v>200</v>
      </c>
      <c r="D80" s="52"/>
      <c r="E80" s="3">
        <v>2.0152677519513124E-2</v>
      </c>
      <c r="F80" s="3">
        <v>0.16349746117748143</v>
      </c>
      <c r="G80" s="3">
        <v>2.5750798540890053E-3</v>
      </c>
      <c r="H80" s="3" t="s">
        <v>457</v>
      </c>
      <c r="I80" s="3" t="s">
        <v>456</v>
      </c>
      <c r="J80" s="3"/>
      <c r="K80" s="3"/>
      <c r="L80" s="3"/>
      <c r="M80" s="3"/>
      <c r="N80" s="3"/>
      <c r="O80" s="3"/>
      <c r="P80" s="3"/>
      <c r="Q80" s="3"/>
      <c r="R80" s="3"/>
      <c r="S80" s="3"/>
      <c r="T80" s="3"/>
      <c r="U80" s="3"/>
      <c r="V80" s="3"/>
      <c r="W80" s="3"/>
      <c r="X80" s="3"/>
      <c r="Y80" s="3"/>
      <c r="Z80" s="3"/>
      <c r="AA80" s="3"/>
      <c r="AB80" s="3"/>
      <c r="AC80" s="3"/>
      <c r="AD80" s="3"/>
      <c r="AE80" s="43"/>
      <c r="AF80" s="116" t="s">
        <v>452</v>
      </c>
      <c r="AG80" s="116" t="s">
        <v>452</v>
      </c>
      <c r="AH80" s="116" t="s">
        <v>452</v>
      </c>
      <c r="AI80" s="116" t="s">
        <v>452</v>
      </c>
      <c r="AJ80" s="116" t="s">
        <v>452</v>
      </c>
      <c r="AK80" s="116" t="s">
        <v>452</v>
      </c>
      <c r="AL80" s="36" t="s">
        <v>377</v>
      </c>
      <c r="AO80" s="117"/>
    </row>
    <row r="81" spans="1:41" ht="26.25" customHeight="1" thickBot="1">
      <c r="A81" s="50" t="s">
        <v>49</v>
      </c>
      <c r="B81" s="54" t="s">
        <v>201</v>
      </c>
      <c r="C81" s="56" t="s">
        <v>202</v>
      </c>
      <c r="D81" s="52"/>
      <c r="E81" s="3" t="s">
        <v>457</v>
      </c>
      <c r="F81" s="3" t="s">
        <v>457</v>
      </c>
      <c r="G81" s="3" t="s">
        <v>457</v>
      </c>
      <c r="H81" s="3" t="s">
        <v>457</v>
      </c>
      <c r="I81" s="3" t="s">
        <v>454</v>
      </c>
      <c r="J81" s="3"/>
      <c r="K81" s="3"/>
      <c r="L81" s="3"/>
      <c r="M81" s="3"/>
      <c r="N81" s="3"/>
      <c r="O81" s="3"/>
      <c r="P81" s="3"/>
      <c r="Q81" s="3"/>
      <c r="R81" s="3"/>
      <c r="S81" s="3"/>
      <c r="T81" s="3"/>
      <c r="U81" s="3"/>
      <c r="V81" s="3"/>
      <c r="W81" s="3"/>
      <c r="X81" s="3"/>
      <c r="Y81" s="3"/>
      <c r="Z81" s="3"/>
      <c r="AA81" s="3"/>
      <c r="AB81" s="3"/>
      <c r="AC81" s="3"/>
      <c r="AD81" s="3"/>
      <c r="AE81" s="43"/>
      <c r="AF81" s="116" t="s">
        <v>452</v>
      </c>
      <c r="AG81" s="116" t="s">
        <v>452</v>
      </c>
      <c r="AH81" s="116" t="s">
        <v>452</v>
      </c>
      <c r="AI81" s="116" t="s">
        <v>452</v>
      </c>
      <c r="AJ81" s="116" t="s">
        <v>452</v>
      </c>
      <c r="AK81" s="116" t="s">
        <v>452</v>
      </c>
      <c r="AL81" s="36" t="s">
        <v>203</v>
      </c>
      <c r="AO81" s="117"/>
    </row>
    <row r="82" spans="1:41" ht="26.25" customHeight="1" thickBot="1">
      <c r="A82" s="50" t="s">
        <v>204</v>
      </c>
      <c r="B82" s="54" t="s">
        <v>205</v>
      </c>
      <c r="C82" s="60" t="s">
        <v>206</v>
      </c>
      <c r="D82" s="52"/>
      <c r="E82" s="3" t="s">
        <v>457</v>
      </c>
      <c r="F82" s="3">
        <v>18.054277856965324</v>
      </c>
      <c r="G82" s="3" t="s">
        <v>457</v>
      </c>
      <c r="H82" s="3" t="s">
        <v>457</v>
      </c>
      <c r="I82" s="3" t="s">
        <v>457</v>
      </c>
      <c r="J82" s="3"/>
      <c r="K82" s="3"/>
      <c r="L82" s="3"/>
      <c r="M82" s="3"/>
      <c r="N82" s="3"/>
      <c r="O82" s="3"/>
      <c r="P82" s="3"/>
      <c r="Q82" s="3"/>
      <c r="R82" s="3"/>
      <c r="S82" s="3"/>
      <c r="T82" s="3"/>
      <c r="U82" s="3"/>
      <c r="V82" s="3"/>
      <c r="W82" s="3"/>
      <c r="X82" s="3"/>
      <c r="Y82" s="3"/>
      <c r="Z82" s="3"/>
      <c r="AA82" s="3"/>
      <c r="AB82" s="3"/>
      <c r="AC82" s="3"/>
      <c r="AD82" s="3"/>
      <c r="AE82" s="43"/>
      <c r="AF82" s="116" t="s">
        <v>452</v>
      </c>
      <c r="AG82" s="116" t="s">
        <v>452</v>
      </c>
      <c r="AH82" s="116" t="s">
        <v>452</v>
      </c>
      <c r="AI82" s="116" t="s">
        <v>452</v>
      </c>
      <c r="AJ82" s="116" t="s">
        <v>452</v>
      </c>
      <c r="AK82" s="116">
        <v>20.033712864837092</v>
      </c>
      <c r="AL82" s="36" t="s">
        <v>215</v>
      </c>
      <c r="AO82" s="117"/>
    </row>
    <row r="83" spans="1:41" ht="26.25" customHeight="1" thickBot="1">
      <c r="A83" s="50" t="s">
        <v>49</v>
      </c>
      <c r="B83" s="61" t="s">
        <v>207</v>
      </c>
      <c r="C83" s="62" t="s">
        <v>208</v>
      </c>
      <c r="D83" s="52"/>
      <c r="E83" s="3" t="s">
        <v>457</v>
      </c>
      <c r="F83" s="3">
        <v>0.15</v>
      </c>
      <c r="G83" s="3" t="s">
        <v>457</v>
      </c>
      <c r="H83" s="3" t="s">
        <v>457</v>
      </c>
      <c r="I83" s="3">
        <v>0.02</v>
      </c>
      <c r="J83" s="3"/>
      <c r="K83" s="3"/>
      <c r="L83" s="3"/>
      <c r="M83" s="3"/>
      <c r="N83" s="3"/>
      <c r="O83" s="3"/>
      <c r="P83" s="3"/>
      <c r="Q83" s="3"/>
      <c r="R83" s="3"/>
      <c r="S83" s="3"/>
      <c r="T83" s="3"/>
      <c r="U83" s="3"/>
      <c r="V83" s="3"/>
      <c r="W83" s="3"/>
      <c r="X83" s="3"/>
      <c r="Y83" s="3"/>
      <c r="Z83" s="3"/>
      <c r="AA83" s="3"/>
      <c r="AB83" s="3"/>
      <c r="AC83" s="3"/>
      <c r="AD83" s="3"/>
      <c r="AE83" s="43"/>
      <c r="AF83" s="116" t="s">
        <v>452</v>
      </c>
      <c r="AG83" s="116" t="s">
        <v>452</v>
      </c>
      <c r="AH83" s="116" t="s">
        <v>452</v>
      </c>
      <c r="AI83" s="116" t="s">
        <v>452</v>
      </c>
      <c r="AJ83" s="116" t="s">
        <v>452</v>
      </c>
      <c r="AK83" s="116">
        <v>10000</v>
      </c>
      <c r="AL83" s="36" t="s">
        <v>377</v>
      </c>
      <c r="AO83" s="117"/>
    </row>
    <row r="84" spans="1:41" ht="26.25" customHeight="1" thickBot="1">
      <c r="A84" s="50" t="s">
        <v>49</v>
      </c>
      <c r="B84" s="61" t="s">
        <v>209</v>
      </c>
      <c r="C84" s="62" t="s">
        <v>210</v>
      </c>
      <c r="D84" s="52"/>
      <c r="E84" s="3" t="s">
        <v>457</v>
      </c>
      <c r="F84" s="3">
        <v>4.4169037876958632E-3</v>
      </c>
      <c r="G84" s="3" t="s">
        <v>457</v>
      </c>
      <c r="H84" s="3" t="s">
        <v>457</v>
      </c>
      <c r="I84" s="3">
        <v>2.6554740061935935E-5</v>
      </c>
      <c r="J84" s="3"/>
      <c r="K84" s="3"/>
      <c r="L84" s="3"/>
      <c r="M84" s="3"/>
      <c r="N84" s="3"/>
      <c r="O84" s="3"/>
      <c r="P84" s="3"/>
      <c r="Q84" s="3"/>
      <c r="R84" s="3"/>
      <c r="S84" s="3"/>
      <c r="T84" s="3"/>
      <c r="U84" s="3"/>
      <c r="V84" s="3"/>
      <c r="W84" s="3"/>
      <c r="X84" s="3"/>
      <c r="Y84" s="3"/>
      <c r="Z84" s="3"/>
      <c r="AA84" s="3"/>
      <c r="AB84" s="3"/>
      <c r="AC84" s="3"/>
      <c r="AD84" s="3"/>
      <c r="AE84" s="43"/>
      <c r="AF84" s="116" t="s">
        <v>452</v>
      </c>
      <c r="AG84" s="116" t="s">
        <v>452</v>
      </c>
      <c r="AH84" s="116" t="s">
        <v>452</v>
      </c>
      <c r="AI84" s="116" t="s">
        <v>452</v>
      </c>
      <c r="AJ84" s="116" t="s">
        <v>452</v>
      </c>
      <c r="AK84" s="116">
        <v>29.211327749999995</v>
      </c>
      <c r="AL84" s="36" t="s">
        <v>377</v>
      </c>
      <c r="AO84" s="117"/>
    </row>
    <row r="85" spans="1:41" ht="26.25" customHeight="1" thickBot="1">
      <c r="A85" s="50" t="s">
        <v>204</v>
      </c>
      <c r="B85" s="56" t="s">
        <v>211</v>
      </c>
      <c r="C85" s="62" t="s">
        <v>369</v>
      </c>
      <c r="D85" s="52"/>
      <c r="E85" s="3" t="s">
        <v>457</v>
      </c>
      <c r="F85" s="3">
        <v>15.804859005016183</v>
      </c>
      <c r="G85" s="3" t="s">
        <v>457</v>
      </c>
      <c r="H85" s="3" t="s">
        <v>457</v>
      </c>
      <c r="I85" s="3" t="s">
        <v>457</v>
      </c>
      <c r="J85" s="3"/>
      <c r="K85" s="3"/>
      <c r="L85" s="3"/>
      <c r="M85" s="3"/>
      <c r="N85" s="3"/>
      <c r="O85" s="3"/>
      <c r="P85" s="3"/>
      <c r="Q85" s="3"/>
      <c r="R85" s="3"/>
      <c r="S85" s="3"/>
      <c r="T85" s="3"/>
      <c r="U85" s="3"/>
      <c r="V85" s="3"/>
      <c r="W85" s="3"/>
      <c r="X85" s="3"/>
      <c r="Y85" s="3"/>
      <c r="Z85" s="3"/>
      <c r="AA85" s="3"/>
      <c r="AB85" s="3"/>
      <c r="AC85" s="3"/>
      <c r="AD85" s="3"/>
      <c r="AE85" s="43"/>
      <c r="AF85" s="116" t="s">
        <v>452</v>
      </c>
      <c r="AG85" s="116" t="s">
        <v>452</v>
      </c>
      <c r="AH85" s="116" t="s">
        <v>452</v>
      </c>
      <c r="AI85" s="116" t="s">
        <v>452</v>
      </c>
      <c r="AJ85" s="116" t="s">
        <v>452</v>
      </c>
      <c r="AK85" s="116">
        <v>40.292655600816829</v>
      </c>
      <c r="AL85" s="36" t="s">
        <v>212</v>
      </c>
      <c r="AO85" s="117"/>
    </row>
    <row r="86" spans="1:41" ht="26.25" customHeight="1" thickBot="1">
      <c r="A86" s="50" t="s">
        <v>204</v>
      </c>
      <c r="B86" s="56" t="s">
        <v>213</v>
      </c>
      <c r="C86" s="60" t="s">
        <v>214</v>
      </c>
      <c r="D86" s="52"/>
      <c r="E86" s="3" t="s">
        <v>457</v>
      </c>
      <c r="F86" s="3">
        <v>5.6610961772874102</v>
      </c>
      <c r="G86" s="3" t="s">
        <v>457</v>
      </c>
      <c r="H86" s="3" t="s">
        <v>457</v>
      </c>
      <c r="I86" s="3" t="s">
        <v>457</v>
      </c>
      <c r="J86" s="3"/>
      <c r="K86" s="3"/>
      <c r="L86" s="3"/>
      <c r="M86" s="3"/>
      <c r="N86" s="3"/>
      <c r="O86" s="3"/>
      <c r="P86" s="3"/>
      <c r="Q86" s="3"/>
      <c r="R86" s="3"/>
      <c r="S86" s="3"/>
      <c r="T86" s="3"/>
      <c r="U86" s="3"/>
      <c r="V86" s="3"/>
      <c r="W86" s="3"/>
      <c r="X86" s="3"/>
      <c r="Y86" s="3"/>
      <c r="Z86" s="3"/>
      <c r="AA86" s="3"/>
      <c r="AB86" s="3"/>
      <c r="AC86" s="3"/>
      <c r="AD86" s="3"/>
      <c r="AE86" s="43"/>
      <c r="AF86" s="116" t="s">
        <v>452</v>
      </c>
      <c r="AG86" s="116" t="s">
        <v>452</v>
      </c>
      <c r="AH86" s="116" t="s">
        <v>452</v>
      </c>
      <c r="AI86" s="116" t="s">
        <v>452</v>
      </c>
      <c r="AJ86" s="116" t="s">
        <v>452</v>
      </c>
      <c r="AK86" s="116">
        <v>13.033660505080494</v>
      </c>
      <c r="AL86" s="36" t="s">
        <v>215</v>
      </c>
      <c r="AO86" s="117"/>
    </row>
    <row r="87" spans="1:41" ht="26.25" customHeight="1" thickBot="1">
      <c r="A87" s="50" t="s">
        <v>204</v>
      </c>
      <c r="B87" s="56" t="s">
        <v>216</v>
      </c>
      <c r="C87" s="60" t="s">
        <v>217</v>
      </c>
      <c r="D87" s="52"/>
      <c r="E87" s="3" t="s">
        <v>457</v>
      </c>
      <c r="F87" s="3">
        <v>0.21205757637380448</v>
      </c>
      <c r="G87" s="3" t="s">
        <v>457</v>
      </c>
      <c r="H87" s="3" t="s">
        <v>457</v>
      </c>
      <c r="I87" s="3" t="s">
        <v>457</v>
      </c>
      <c r="J87" s="3"/>
      <c r="K87" s="3"/>
      <c r="L87" s="3"/>
      <c r="M87" s="3"/>
      <c r="N87" s="3"/>
      <c r="O87" s="3"/>
      <c r="P87" s="3"/>
      <c r="Q87" s="3"/>
      <c r="R87" s="3"/>
      <c r="S87" s="3"/>
      <c r="T87" s="3"/>
      <c r="U87" s="3"/>
      <c r="V87" s="3"/>
      <c r="W87" s="3"/>
      <c r="X87" s="3"/>
      <c r="Y87" s="3"/>
      <c r="Z87" s="3"/>
      <c r="AA87" s="3"/>
      <c r="AB87" s="3"/>
      <c r="AC87" s="3"/>
      <c r="AD87" s="3"/>
      <c r="AE87" s="43"/>
      <c r="AF87" s="116" t="s">
        <v>452</v>
      </c>
      <c r="AG87" s="116" t="s">
        <v>452</v>
      </c>
      <c r="AH87" s="116" t="s">
        <v>452</v>
      </c>
      <c r="AI87" s="116" t="s">
        <v>452</v>
      </c>
      <c r="AJ87" s="116" t="s">
        <v>452</v>
      </c>
      <c r="AK87" s="116">
        <v>0.27676173226666667</v>
      </c>
      <c r="AL87" s="36" t="s">
        <v>215</v>
      </c>
      <c r="AO87" s="117"/>
    </row>
    <row r="88" spans="1:41" ht="26.25" customHeight="1" thickBot="1">
      <c r="A88" s="50" t="s">
        <v>204</v>
      </c>
      <c r="B88" s="56" t="s">
        <v>218</v>
      </c>
      <c r="C88" s="60" t="s">
        <v>219</v>
      </c>
      <c r="D88" s="52"/>
      <c r="E88" s="3" t="s">
        <v>457</v>
      </c>
      <c r="F88" s="3">
        <v>6.1458275527535244</v>
      </c>
      <c r="G88" s="3" t="s">
        <v>457</v>
      </c>
      <c r="H88" s="3" t="s">
        <v>457</v>
      </c>
      <c r="I88" s="3" t="s">
        <v>457</v>
      </c>
      <c r="J88" s="3"/>
      <c r="K88" s="3"/>
      <c r="L88" s="3"/>
      <c r="M88" s="3"/>
      <c r="N88" s="3"/>
      <c r="O88" s="3"/>
      <c r="P88" s="3"/>
      <c r="Q88" s="3"/>
      <c r="R88" s="3"/>
      <c r="S88" s="3"/>
      <c r="T88" s="3"/>
      <c r="U88" s="3"/>
      <c r="V88" s="3"/>
      <c r="W88" s="3"/>
      <c r="X88" s="3"/>
      <c r="Y88" s="3"/>
      <c r="Z88" s="3"/>
      <c r="AA88" s="3"/>
      <c r="AB88" s="3"/>
      <c r="AC88" s="3"/>
      <c r="AD88" s="3"/>
      <c r="AE88" s="43"/>
      <c r="AF88" s="116" t="s">
        <v>452</v>
      </c>
      <c r="AG88" s="116" t="s">
        <v>452</v>
      </c>
      <c r="AH88" s="116" t="s">
        <v>452</v>
      </c>
      <c r="AI88" s="116" t="s">
        <v>452</v>
      </c>
      <c r="AJ88" s="116" t="s">
        <v>452</v>
      </c>
      <c r="AK88" s="116">
        <v>26.245879422207057</v>
      </c>
      <c r="AL88" s="36" t="s">
        <v>377</v>
      </c>
      <c r="AO88" s="117"/>
    </row>
    <row r="89" spans="1:41" ht="26.25" customHeight="1" thickBot="1">
      <c r="A89" s="50" t="s">
        <v>204</v>
      </c>
      <c r="B89" s="56" t="s">
        <v>220</v>
      </c>
      <c r="C89" s="60" t="s">
        <v>221</v>
      </c>
      <c r="D89" s="52"/>
      <c r="E89" s="3" t="s">
        <v>457</v>
      </c>
      <c r="F89" s="3">
        <v>5.0525269833880033</v>
      </c>
      <c r="G89" s="3" t="s">
        <v>457</v>
      </c>
      <c r="H89" s="3" t="s">
        <v>457</v>
      </c>
      <c r="I89" s="3" t="s">
        <v>457</v>
      </c>
      <c r="J89" s="3"/>
      <c r="K89" s="3"/>
      <c r="L89" s="3"/>
      <c r="M89" s="3"/>
      <c r="N89" s="3"/>
      <c r="O89" s="3"/>
      <c r="P89" s="3"/>
      <c r="Q89" s="3"/>
      <c r="R89" s="3"/>
      <c r="S89" s="3"/>
      <c r="T89" s="3"/>
      <c r="U89" s="3"/>
      <c r="V89" s="3"/>
      <c r="W89" s="3"/>
      <c r="X89" s="3"/>
      <c r="Y89" s="3"/>
      <c r="Z89" s="3"/>
      <c r="AA89" s="3"/>
      <c r="AB89" s="3"/>
      <c r="AC89" s="3"/>
      <c r="AD89" s="3"/>
      <c r="AE89" s="43"/>
      <c r="AF89" s="116" t="s">
        <v>452</v>
      </c>
      <c r="AG89" s="116" t="s">
        <v>452</v>
      </c>
      <c r="AH89" s="116" t="s">
        <v>452</v>
      </c>
      <c r="AI89" s="116" t="s">
        <v>452</v>
      </c>
      <c r="AJ89" s="116" t="s">
        <v>452</v>
      </c>
      <c r="AK89" s="116">
        <v>10.714294767426583</v>
      </c>
      <c r="AL89" s="36" t="s">
        <v>377</v>
      </c>
      <c r="AO89" s="117"/>
    </row>
    <row r="90" spans="1:41" s="5" customFormat="1" ht="26.25" customHeight="1" thickBot="1">
      <c r="A90" s="50" t="s">
        <v>204</v>
      </c>
      <c r="B90" s="56" t="s">
        <v>222</v>
      </c>
      <c r="C90" s="60" t="s">
        <v>223</v>
      </c>
      <c r="D90" s="52"/>
      <c r="E90" s="3" t="s">
        <v>457</v>
      </c>
      <c r="F90" s="3">
        <v>5.7876169304209197</v>
      </c>
      <c r="G90" s="3" t="s">
        <v>457</v>
      </c>
      <c r="H90" s="3" t="s">
        <v>457</v>
      </c>
      <c r="I90" s="3" t="s">
        <v>456</v>
      </c>
      <c r="J90" s="3"/>
      <c r="K90" s="3"/>
      <c r="L90" s="3"/>
      <c r="M90" s="3"/>
      <c r="N90" s="3"/>
      <c r="O90" s="3"/>
      <c r="P90" s="3"/>
      <c r="Q90" s="3"/>
      <c r="R90" s="3"/>
      <c r="S90" s="3"/>
      <c r="T90" s="3"/>
      <c r="U90" s="3"/>
      <c r="V90" s="3"/>
      <c r="W90" s="3"/>
      <c r="X90" s="3"/>
      <c r="Y90" s="3"/>
      <c r="Z90" s="3"/>
      <c r="AA90" s="3"/>
      <c r="AB90" s="3"/>
      <c r="AC90" s="3"/>
      <c r="AD90" s="3"/>
      <c r="AE90" s="43"/>
      <c r="AF90" s="116" t="s">
        <v>452</v>
      </c>
      <c r="AG90" s="116" t="s">
        <v>452</v>
      </c>
      <c r="AH90" s="116" t="s">
        <v>452</v>
      </c>
      <c r="AI90" s="116" t="s">
        <v>452</v>
      </c>
      <c r="AJ90" s="116" t="s">
        <v>452</v>
      </c>
      <c r="AK90" s="116">
        <v>10.16769037355764</v>
      </c>
      <c r="AL90" s="36" t="s">
        <v>377</v>
      </c>
      <c r="AO90" s="118"/>
    </row>
    <row r="91" spans="1:41" ht="26.25" customHeight="1" thickBot="1">
      <c r="A91" s="50" t="s">
        <v>204</v>
      </c>
      <c r="B91" s="54" t="s">
        <v>370</v>
      </c>
      <c r="C91" s="56" t="s">
        <v>224</v>
      </c>
      <c r="D91" s="52"/>
      <c r="E91" s="3">
        <v>2.604642258117329E-2</v>
      </c>
      <c r="F91" s="3">
        <v>6.8639665270710415E-2</v>
      </c>
      <c r="G91" s="3">
        <v>6.0315711800000005E-3</v>
      </c>
      <c r="H91" s="3">
        <v>6.0854258444927305E-2</v>
      </c>
      <c r="I91" s="3">
        <v>0.46762000490540251</v>
      </c>
      <c r="J91" s="3"/>
      <c r="K91" s="3"/>
      <c r="L91" s="3"/>
      <c r="M91" s="3"/>
      <c r="N91" s="3"/>
      <c r="O91" s="3"/>
      <c r="P91" s="3"/>
      <c r="Q91" s="3"/>
      <c r="R91" s="3"/>
      <c r="S91" s="3"/>
      <c r="T91" s="3"/>
      <c r="U91" s="3"/>
      <c r="V91" s="3"/>
      <c r="W91" s="3"/>
      <c r="X91" s="3"/>
      <c r="Y91" s="3"/>
      <c r="Z91" s="3"/>
      <c r="AA91" s="3"/>
      <c r="AB91" s="3"/>
      <c r="AC91" s="3"/>
      <c r="AD91" s="3"/>
      <c r="AE91" s="43"/>
      <c r="AF91" s="116" t="s">
        <v>452</v>
      </c>
      <c r="AG91" s="116" t="s">
        <v>452</v>
      </c>
      <c r="AH91" s="116" t="s">
        <v>452</v>
      </c>
      <c r="AI91" s="116" t="s">
        <v>452</v>
      </c>
      <c r="AJ91" s="116" t="s">
        <v>452</v>
      </c>
      <c r="AK91" s="116" t="s">
        <v>452</v>
      </c>
      <c r="AL91" s="36" t="s">
        <v>377</v>
      </c>
      <c r="AO91" s="117"/>
    </row>
    <row r="92" spans="1:41" ht="26.25" customHeight="1" thickBot="1">
      <c r="A92" s="50" t="s">
        <v>49</v>
      </c>
      <c r="B92" s="50" t="s">
        <v>225</v>
      </c>
      <c r="C92" s="51" t="s">
        <v>226</v>
      </c>
      <c r="D92" s="57"/>
      <c r="E92" s="3" t="s">
        <v>454</v>
      </c>
      <c r="F92" s="3" t="s">
        <v>454</v>
      </c>
      <c r="G92" s="3" t="s">
        <v>454</v>
      </c>
      <c r="H92" s="3" t="s">
        <v>454</v>
      </c>
      <c r="I92" s="3" t="s">
        <v>454</v>
      </c>
      <c r="J92" s="3"/>
      <c r="K92" s="3"/>
      <c r="L92" s="3"/>
      <c r="M92" s="3"/>
      <c r="N92" s="3"/>
      <c r="O92" s="3"/>
      <c r="P92" s="3"/>
      <c r="Q92" s="3"/>
      <c r="R92" s="3"/>
      <c r="S92" s="3"/>
      <c r="T92" s="3"/>
      <c r="U92" s="3"/>
      <c r="V92" s="3"/>
      <c r="W92" s="3"/>
      <c r="X92" s="3"/>
      <c r="Y92" s="3"/>
      <c r="Z92" s="3"/>
      <c r="AA92" s="3"/>
      <c r="AB92" s="3"/>
      <c r="AC92" s="3"/>
      <c r="AD92" s="3"/>
      <c r="AE92" s="43"/>
      <c r="AF92" s="116" t="s">
        <v>452</v>
      </c>
      <c r="AG92" s="116" t="s">
        <v>452</v>
      </c>
      <c r="AH92" s="116" t="s">
        <v>452</v>
      </c>
      <c r="AI92" s="116" t="s">
        <v>452</v>
      </c>
      <c r="AJ92" s="116" t="s">
        <v>452</v>
      </c>
      <c r="AK92" s="116" t="s">
        <v>452</v>
      </c>
      <c r="AL92" s="36" t="s">
        <v>227</v>
      </c>
      <c r="AO92" s="117"/>
    </row>
    <row r="93" spans="1:41" ht="26.25" customHeight="1" thickBot="1">
      <c r="A93" s="50" t="s">
        <v>49</v>
      </c>
      <c r="B93" s="54" t="s">
        <v>228</v>
      </c>
      <c r="C93" s="51" t="s">
        <v>371</v>
      </c>
      <c r="D93" s="57"/>
      <c r="E93" s="3" t="s">
        <v>457</v>
      </c>
      <c r="F93" s="3">
        <v>2.675790040416</v>
      </c>
      <c r="G93" s="3" t="s">
        <v>457</v>
      </c>
      <c r="H93" s="3" t="s">
        <v>457</v>
      </c>
      <c r="I93" s="3">
        <v>2.9854052799999998E-4</v>
      </c>
      <c r="J93" s="3"/>
      <c r="K93" s="3"/>
      <c r="L93" s="3"/>
      <c r="M93" s="3"/>
      <c r="N93" s="3"/>
      <c r="O93" s="3"/>
      <c r="P93" s="3"/>
      <c r="Q93" s="3"/>
      <c r="R93" s="3"/>
      <c r="S93" s="3"/>
      <c r="T93" s="3"/>
      <c r="U93" s="3"/>
      <c r="V93" s="3"/>
      <c r="W93" s="3"/>
      <c r="X93" s="3"/>
      <c r="Y93" s="3"/>
      <c r="Z93" s="3"/>
      <c r="AA93" s="3"/>
      <c r="AB93" s="3"/>
      <c r="AC93" s="3"/>
      <c r="AD93" s="3"/>
      <c r="AE93" s="43"/>
      <c r="AF93" s="116" t="s">
        <v>452</v>
      </c>
      <c r="AG93" s="116" t="s">
        <v>452</v>
      </c>
      <c r="AH93" s="116" t="s">
        <v>452</v>
      </c>
      <c r="AI93" s="116" t="s">
        <v>452</v>
      </c>
      <c r="AJ93" s="116" t="s">
        <v>452</v>
      </c>
      <c r="AK93" s="116" t="s">
        <v>452</v>
      </c>
      <c r="AL93" s="36" t="s">
        <v>229</v>
      </c>
      <c r="AO93" s="117"/>
    </row>
    <row r="94" spans="1:41" ht="26.25" customHeight="1" thickBot="1">
      <c r="A94" s="50" t="s">
        <v>49</v>
      </c>
      <c r="B94" s="63" t="s">
        <v>372</v>
      </c>
      <c r="C94" s="51" t="s">
        <v>230</v>
      </c>
      <c r="D94" s="52"/>
      <c r="E94" s="3" t="s">
        <v>453</v>
      </c>
      <c r="F94" s="3" t="s">
        <v>453</v>
      </c>
      <c r="G94" s="3" t="s">
        <v>453</v>
      </c>
      <c r="H94" s="3" t="s">
        <v>453</v>
      </c>
      <c r="I94" s="3" t="s">
        <v>453</v>
      </c>
      <c r="J94" s="3"/>
      <c r="K94" s="3"/>
      <c r="L94" s="3"/>
      <c r="M94" s="3"/>
      <c r="N94" s="3"/>
      <c r="O94" s="3"/>
      <c r="P94" s="3"/>
      <c r="Q94" s="3"/>
      <c r="R94" s="3"/>
      <c r="S94" s="3"/>
      <c r="T94" s="3"/>
      <c r="U94" s="3"/>
      <c r="V94" s="3"/>
      <c r="W94" s="3"/>
      <c r="X94" s="3"/>
      <c r="Y94" s="3"/>
      <c r="Z94" s="3"/>
      <c r="AA94" s="3"/>
      <c r="AB94" s="3"/>
      <c r="AC94" s="3"/>
      <c r="AD94" s="3"/>
      <c r="AE94" s="43"/>
      <c r="AF94" s="116" t="s">
        <v>452</v>
      </c>
      <c r="AG94" s="116" t="s">
        <v>452</v>
      </c>
      <c r="AH94" s="116" t="s">
        <v>452</v>
      </c>
      <c r="AI94" s="116" t="s">
        <v>452</v>
      </c>
      <c r="AJ94" s="116" t="s">
        <v>452</v>
      </c>
      <c r="AK94" s="116" t="s">
        <v>452</v>
      </c>
      <c r="AL94" s="36" t="s">
        <v>377</v>
      </c>
      <c r="AO94" s="117"/>
    </row>
    <row r="95" spans="1:41" ht="26.25" customHeight="1" thickBot="1">
      <c r="A95" s="50" t="s">
        <v>49</v>
      </c>
      <c r="B95" s="63" t="s">
        <v>231</v>
      </c>
      <c r="C95" s="51" t="s">
        <v>232</v>
      </c>
      <c r="D95" s="57"/>
      <c r="E95" s="3" t="s">
        <v>457</v>
      </c>
      <c r="F95" s="3" t="s">
        <v>457</v>
      </c>
      <c r="G95" s="3" t="s">
        <v>457</v>
      </c>
      <c r="H95" s="3" t="s">
        <v>457</v>
      </c>
      <c r="I95" s="3">
        <v>0.16464301584359034</v>
      </c>
      <c r="J95" s="3"/>
      <c r="K95" s="3"/>
      <c r="L95" s="3"/>
      <c r="M95" s="3"/>
      <c r="N95" s="3"/>
      <c r="O95" s="3"/>
      <c r="P95" s="3"/>
      <c r="Q95" s="3"/>
      <c r="R95" s="3"/>
      <c r="S95" s="3"/>
      <c r="T95" s="3"/>
      <c r="U95" s="3"/>
      <c r="V95" s="3"/>
      <c r="W95" s="3"/>
      <c r="X95" s="3"/>
      <c r="Y95" s="3"/>
      <c r="Z95" s="3"/>
      <c r="AA95" s="3"/>
      <c r="AB95" s="3"/>
      <c r="AC95" s="3"/>
      <c r="AD95" s="3"/>
      <c r="AE95" s="43"/>
      <c r="AF95" s="116" t="s">
        <v>452</v>
      </c>
      <c r="AG95" s="116" t="s">
        <v>452</v>
      </c>
      <c r="AH95" s="116" t="s">
        <v>452</v>
      </c>
      <c r="AI95" s="116" t="s">
        <v>452</v>
      </c>
      <c r="AJ95" s="116" t="s">
        <v>452</v>
      </c>
      <c r="AK95" s="116" t="s">
        <v>452</v>
      </c>
      <c r="AL95" s="36" t="s">
        <v>377</v>
      </c>
      <c r="AO95" s="117"/>
    </row>
    <row r="96" spans="1:41" ht="26.25" customHeight="1" thickBot="1">
      <c r="A96" s="50" t="s">
        <v>49</v>
      </c>
      <c r="B96" s="54" t="s">
        <v>233</v>
      </c>
      <c r="C96" s="51" t="s">
        <v>234</v>
      </c>
      <c r="D96" s="64"/>
      <c r="E96" s="3" t="s">
        <v>453</v>
      </c>
      <c r="F96" s="3" t="s">
        <v>453</v>
      </c>
      <c r="G96" s="3" t="s">
        <v>453</v>
      </c>
      <c r="H96" s="3" t="s">
        <v>453</v>
      </c>
      <c r="I96" s="3" t="s">
        <v>453</v>
      </c>
      <c r="J96" s="3"/>
      <c r="K96" s="3"/>
      <c r="L96" s="3"/>
      <c r="M96" s="3"/>
      <c r="N96" s="3"/>
      <c r="O96" s="3"/>
      <c r="P96" s="3"/>
      <c r="Q96" s="3"/>
      <c r="R96" s="3"/>
      <c r="S96" s="3"/>
      <c r="T96" s="3"/>
      <c r="U96" s="3"/>
      <c r="V96" s="3"/>
      <c r="W96" s="3"/>
      <c r="X96" s="3"/>
      <c r="Y96" s="3"/>
      <c r="Z96" s="3"/>
      <c r="AA96" s="3"/>
      <c r="AB96" s="3"/>
      <c r="AC96" s="3"/>
      <c r="AD96" s="3"/>
      <c r="AE96" s="43"/>
      <c r="AF96" s="116" t="s">
        <v>452</v>
      </c>
      <c r="AG96" s="116" t="s">
        <v>452</v>
      </c>
      <c r="AH96" s="116" t="s">
        <v>452</v>
      </c>
      <c r="AI96" s="116" t="s">
        <v>452</v>
      </c>
      <c r="AJ96" s="116" t="s">
        <v>452</v>
      </c>
      <c r="AK96" s="116" t="s">
        <v>452</v>
      </c>
      <c r="AL96" s="36" t="s">
        <v>377</v>
      </c>
      <c r="AO96" s="117"/>
    </row>
    <row r="97" spans="1:41" ht="26.25" customHeight="1" thickBot="1">
      <c r="A97" s="50" t="s">
        <v>49</v>
      </c>
      <c r="B97" s="54" t="s">
        <v>235</v>
      </c>
      <c r="C97" s="51" t="s">
        <v>236</v>
      </c>
      <c r="D97" s="64"/>
      <c r="E97" s="3" t="s">
        <v>453</v>
      </c>
      <c r="F97" s="3" t="s">
        <v>453</v>
      </c>
      <c r="G97" s="3" t="s">
        <v>453</v>
      </c>
      <c r="H97" s="3" t="s">
        <v>453</v>
      </c>
      <c r="I97" s="3" t="s">
        <v>453</v>
      </c>
      <c r="J97" s="3"/>
      <c r="K97" s="3"/>
      <c r="L97" s="3"/>
      <c r="M97" s="3"/>
      <c r="N97" s="3"/>
      <c r="O97" s="3"/>
      <c r="P97" s="3"/>
      <c r="Q97" s="3"/>
      <c r="R97" s="3"/>
      <c r="S97" s="3"/>
      <c r="T97" s="3"/>
      <c r="U97" s="3"/>
      <c r="V97" s="3"/>
      <c r="W97" s="3"/>
      <c r="X97" s="3"/>
      <c r="Y97" s="3"/>
      <c r="Z97" s="3"/>
      <c r="AA97" s="3"/>
      <c r="AB97" s="3"/>
      <c r="AC97" s="3"/>
      <c r="AD97" s="3"/>
      <c r="AE97" s="43"/>
      <c r="AF97" s="116" t="s">
        <v>452</v>
      </c>
      <c r="AG97" s="116" t="s">
        <v>452</v>
      </c>
      <c r="AH97" s="116" t="s">
        <v>452</v>
      </c>
      <c r="AI97" s="116" t="s">
        <v>452</v>
      </c>
      <c r="AJ97" s="116" t="s">
        <v>452</v>
      </c>
      <c r="AK97" s="116" t="s">
        <v>452</v>
      </c>
      <c r="AL97" s="36" t="s">
        <v>377</v>
      </c>
      <c r="AO97" s="117"/>
    </row>
    <row r="98" spans="1:41" ht="26.25" customHeight="1" thickBot="1">
      <c r="A98" s="50" t="s">
        <v>49</v>
      </c>
      <c r="B98" s="54" t="s">
        <v>237</v>
      </c>
      <c r="C98" s="56" t="s">
        <v>238</v>
      </c>
      <c r="D98" s="64"/>
      <c r="E98" s="3" t="s">
        <v>453</v>
      </c>
      <c r="F98" s="3" t="s">
        <v>453</v>
      </c>
      <c r="G98" s="3" t="s">
        <v>453</v>
      </c>
      <c r="H98" s="3" t="s">
        <v>453</v>
      </c>
      <c r="I98" s="3" t="s">
        <v>453</v>
      </c>
      <c r="J98" s="3"/>
      <c r="K98" s="3"/>
      <c r="L98" s="3"/>
      <c r="M98" s="3"/>
      <c r="N98" s="3"/>
      <c r="O98" s="3"/>
      <c r="P98" s="3"/>
      <c r="Q98" s="3"/>
      <c r="R98" s="3"/>
      <c r="S98" s="3"/>
      <c r="T98" s="3"/>
      <c r="U98" s="3"/>
      <c r="V98" s="3"/>
      <c r="W98" s="3"/>
      <c r="X98" s="3"/>
      <c r="Y98" s="3"/>
      <c r="Z98" s="3"/>
      <c r="AA98" s="3"/>
      <c r="AB98" s="3"/>
      <c r="AC98" s="3"/>
      <c r="AD98" s="3"/>
      <c r="AE98" s="43"/>
      <c r="AF98" s="116" t="s">
        <v>452</v>
      </c>
      <c r="AG98" s="116" t="s">
        <v>452</v>
      </c>
      <c r="AH98" s="116" t="s">
        <v>452</v>
      </c>
      <c r="AI98" s="116" t="s">
        <v>452</v>
      </c>
      <c r="AJ98" s="116" t="s">
        <v>452</v>
      </c>
      <c r="AK98" s="116" t="s">
        <v>452</v>
      </c>
      <c r="AL98" s="36" t="s">
        <v>377</v>
      </c>
      <c r="AO98" s="117"/>
    </row>
    <row r="99" spans="1:41" ht="26.25" customHeight="1" thickBot="1">
      <c r="A99" s="50" t="s">
        <v>239</v>
      </c>
      <c r="B99" s="50" t="s">
        <v>240</v>
      </c>
      <c r="C99" s="51" t="s">
        <v>373</v>
      </c>
      <c r="D99" s="64"/>
      <c r="E99" s="3">
        <v>0.28421228179758423</v>
      </c>
      <c r="F99" s="3">
        <v>11.520880221787912</v>
      </c>
      <c r="G99" s="3" t="s">
        <v>457</v>
      </c>
      <c r="H99" s="3">
        <v>8.3192657797927723</v>
      </c>
      <c r="I99" s="3">
        <v>1.2558799499999999E-2</v>
      </c>
      <c r="J99" s="3"/>
      <c r="K99" s="3"/>
      <c r="L99" s="3"/>
      <c r="M99" s="3"/>
      <c r="N99" s="3"/>
      <c r="O99" s="3"/>
      <c r="P99" s="3"/>
      <c r="Q99" s="3"/>
      <c r="R99" s="3"/>
      <c r="S99" s="3"/>
      <c r="T99" s="3"/>
      <c r="U99" s="3"/>
      <c r="V99" s="3"/>
      <c r="W99" s="3"/>
      <c r="X99" s="3"/>
      <c r="Y99" s="3"/>
      <c r="Z99" s="3"/>
      <c r="AA99" s="3"/>
      <c r="AB99" s="3"/>
      <c r="AC99" s="3"/>
      <c r="AD99" s="3"/>
      <c r="AE99" s="43"/>
      <c r="AF99" s="116" t="s">
        <v>452</v>
      </c>
      <c r="AG99" s="116" t="s">
        <v>452</v>
      </c>
      <c r="AH99" s="116" t="s">
        <v>452</v>
      </c>
      <c r="AI99" s="116" t="s">
        <v>452</v>
      </c>
      <c r="AJ99" s="116" t="s">
        <v>452</v>
      </c>
      <c r="AK99" s="116">
        <v>534.41700000000003</v>
      </c>
      <c r="AL99" s="36" t="s">
        <v>241</v>
      </c>
      <c r="AO99" s="117"/>
    </row>
    <row r="100" spans="1:41" ht="26.25" customHeight="1" thickBot="1">
      <c r="A100" s="50" t="s">
        <v>239</v>
      </c>
      <c r="B100" s="50" t="s">
        <v>242</v>
      </c>
      <c r="C100" s="51" t="s">
        <v>374</v>
      </c>
      <c r="D100" s="64"/>
      <c r="E100" s="3">
        <v>0.45600714025408823</v>
      </c>
      <c r="F100" s="3">
        <v>12.90340525195673</v>
      </c>
      <c r="G100" s="3" t="s">
        <v>457</v>
      </c>
      <c r="H100" s="3">
        <v>13.459956044188935</v>
      </c>
      <c r="I100" s="3">
        <v>3.4692180500000003E-2</v>
      </c>
      <c r="J100" s="3"/>
      <c r="K100" s="3"/>
      <c r="L100" s="3"/>
      <c r="M100" s="3"/>
      <c r="N100" s="3"/>
      <c r="O100" s="3"/>
      <c r="P100" s="3"/>
      <c r="Q100" s="3"/>
      <c r="R100" s="3"/>
      <c r="S100" s="3"/>
      <c r="T100" s="3"/>
      <c r="U100" s="3"/>
      <c r="V100" s="3"/>
      <c r="W100" s="3"/>
      <c r="X100" s="3"/>
      <c r="Y100" s="3"/>
      <c r="Z100" s="3"/>
      <c r="AA100" s="3"/>
      <c r="AB100" s="3"/>
      <c r="AC100" s="3"/>
      <c r="AD100" s="3"/>
      <c r="AE100" s="43"/>
      <c r="AF100" s="116" t="s">
        <v>452</v>
      </c>
      <c r="AG100" s="116" t="s">
        <v>452</v>
      </c>
      <c r="AH100" s="116" t="s">
        <v>452</v>
      </c>
      <c r="AI100" s="116" t="s">
        <v>452</v>
      </c>
      <c r="AJ100" s="116" t="s">
        <v>452</v>
      </c>
      <c r="AK100" s="116">
        <v>1476.2629999999999</v>
      </c>
      <c r="AL100" s="36" t="s">
        <v>241</v>
      </c>
      <c r="AO100" s="117"/>
    </row>
    <row r="101" spans="1:41" ht="26.25" customHeight="1" thickBot="1">
      <c r="A101" s="50" t="s">
        <v>239</v>
      </c>
      <c r="B101" s="50" t="s">
        <v>243</v>
      </c>
      <c r="C101" s="51" t="s">
        <v>244</v>
      </c>
      <c r="D101" s="64"/>
      <c r="E101" s="3">
        <v>1.11571338231117E-2</v>
      </c>
      <c r="F101" s="3">
        <v>7.1372505787958979E-2</v>
      </c>
      <c r="G101" s="3" t="s">
        <v>457</v>
      </c>
      <c r="H101" s="3">
        <v>0.36646389822373671</v>
      </c>
      <c r="I101" s="3">
        <v>7.6546080000000011E-3</v>
      </c>
      <c r="J101" s="3"/>
      <c r="K101" s="3"/>
      <c r="L101" s="3"/>
      <c r="M101" s="3"/>
      <c r="N101" s="3"/>
      <c r="O101" s="3"/>
      <c r="P101" s="3"/>
      <c r="Q101" s="3"/>
      <c r="R101" s="3"/>
      <c r="S101" s="3"/>
      <c r="T101" s="3"/>
      <c r="U101" s="3"/>
      <c r="V101" s="3"/>
      <c r="W101" s="3"/>
      <c r="X101" s="3"/>
      <c r="Y101" s="3"/>
      <c r="Z101" s="3"/>
      <c r="AA101" s="3"/>
      <c r="AB101" s="3"/>
      <c r="AC101" s="3"/>
      <c r="AD101" s="3"/>
      <c r="AE101" s="43"/>
      <c r="AF101" s="116" t="s">
        <v>452</v>
      </c>
      <c r="AG101" s="116" t="s">
        <v>452</v>
      </c>
      <c r="AH101" s="116" t="s">
        <v>452</v>
      </c>
      <c r="AI101" s="116" t="s">
        <v>452</v>
      </c>
      <c r="AJ101" s="116" t="s">
        <v>452</v>
      </c>
      <c r="AK101" s="116">
        <v>325.72800000000001</v>
      </c>
      <c r="AL101" s="36" t="s">
        <v>241</v>
      </c>
      <c r="AO101" s="117"/>
    </row>
    <row r="102" spans="1:41" ht="26.25" customHeight="1" thickBot="1">
      <c r="A102" s="50" t="s">
        <v>239</v>
      </c>
      <c r="B102" s="50" t="s">
        <v>245</v>
      </c>
      <c r="C102" s="51" t="s">
        <v>352</v>
      </c>
      <c r="D102" s="64"/>
      <c r="E102" s="3">
        <v>6.4528053951131578E-2</v>
      </c>
      <c r="F102" s="3">
        <v>1.2338793813214457</v>
      </c>
      <c r="G102" s="3" t="s">
        <v>457</v>
      </c>
      <c r="H102" s="3">
        <v>8.0911933250116999</v>
      </c>
      <c r="I102" s="3">
        <v>3.0237841282744288E-2</v>
      </c>
      <c r="J102" s="3"/>
      <c r="K102" s="3"/>
      <c r="L102" s="3"/>
      <c r="M102" s="3"/>
      <c r="N102" s="3"/>
      <c r="O102" s="3"/>
      <c r="P102" s="3"/>
      <c r="Q102" s="3"/>
      <c r="R102" s="3"/>
      <c r="S102" s="3"/>
      <c r="T102" s="3"/>
      <c r="U102" s="3"/>
      <c r="V102" s="3"/>
      <c r="W102" s="3"/>
      <c r="X102" s="3"/>
      <c r="Y102" s="3"/>
      <c r="Z102" s="3"/>
      <c r="AA102" s="3"/>
      <c r="AB102" s="3"/>
      <c r="AC102" s="3"/>
      <c r="AD102" s="3"/>
      <c r="AE102" s="43"/>
      <c r="AF102" s="116" t="s">
        <v>452</v>
      </c>
      <c r="AG102" s="116" t="s">
        <v>452</v>
      </c>
      <c r="AH102" s="116" t="s">
        <v>452</v>
      </c>
      <c r="AI102" s="116" t="s">
        <v>452</v>
      </c>
      <c r="AJ102" s="116" t="s">
        <v>452</v>
      </c>
      <c r="AK102" s="116">
        <v>2812.8224449064451</v>
      </c>
      <c r="AL102" s="36" t="s">
        <v>241</v>
      </c>
      <c r="AO102" s="117"/>
    </row>
    <row r="103" spans="1:41" ht="26.25" customHeight="1" thickBot="1">
      <c r="A103" s="50" t="s">
        <v>239</v>
      </c>
      <c r="B103" s="50" t="s">
        <v>246</v>
      </c>
      <c r="C103" s="51" t="s">
        <v>247</v>
      </c>
      <c r="D103" s="64"/>
      <c r="E103" s="3" t="s">
        <v>453</v>
      </c>
      <c r="F103" s="3" t="s">
        <v>453</v>
      </c>
      <c r="G103" s="3" t="s">
        <v>453</v>
      </c>
      <c r="H103" s="3" t="s">
        <v>453</v>
      </c>
      <c r="I103" s="3" t="s">
        <v>453</v>
      </c>
      <c r="J103" s="3"/>
      <c r="K103" s="3"/>
      <c r="L103" s="3"/>
      <c r="M103" s="3"/>
      <c r="N103" s="3"/>
      <c r="O103" s="3"/>
      <c r="P103" s="3"/>
      <c r="Q103" s="3"/>
      <c r="R103" s="3"/>
      <c r="S103" s="3"/>
      <c r="T103" s="3"/>
      <c r="U103" s="3"/>
      <c r="V103" s="3"/>
      <c r="W103" s="3"/>
      <c r="X103" s="3"/>
      <c r="Y103" s="3"/>
      <c r="Z103" s="3"/>
      <c r="AA103" s="3"/>
      <c r="AB103" s="3"/>
      <c r="AC103" s="3"/>
      <c r="AD103" s="3"/>
      <c r="AE103" s="43"/>
      <c r="AF103" s="116" t="s">
        <v>452</v>
      </c>
      <c r="AG103" s="116" t="s">
        <v>452</v>
      </c>
      <c r="AH103" s="116" t="s">
        <v>452</v>
      </c>
      <c r="AI103" s="116" t="s">
        <v>452</v>
      </c>
      <c r="AJ103" s="116" t="s">
        <v>452</v>
      </c>
      <c r="AK103" s="116" t="s">
        <v>453</v>
      </c>
      <c r="AL103" s="36" t="s">
        <v>241</v>
      </c>
      <c r="AO103" s="117"/>
    </row>
    <row r="104" spans="1:41" ht="26.25" customHeight="1" thickBot="1">
      <c r="A104" s="50" t="s">
        <v>239</v>
      </c>
      <c r="B104" s="50" t="s">
        <v>248</v>
      </c>
      <c r="C104" s="51" t="s">
        <v>249</v>
      </c>
      <c r="D104" s="64"/>
      <c r="E104" s="3">
        <v>7.004296576953921E-4</v>
      </c>
      <c r="F104" s="3">
        <v>5.8884127278520364E-3</v>
      </c>
      <c r="G104" s="3" t="s">
        <v>457</v>
      </c>
      <c r="H104" s="3">
        <v>3.6331572594213067E-2</v>
      </c>
      <c r="I104" s="3">
        <v>8.4027500000000003E-4</v>
      </c>
      <c r="J104" s="3"/>
      <c r="K104" s="3"/>
      <c r="L104" s="3"/>
      <c r="M104" s="3"/>
      <c r="N104" s="3"/>
      <c r="O104" s="3"/>
      <c r="P104" s="3"/>
      <c r="Q104" s="3"/>
      <c r="R104" s="3"/>
      <c r="S104" s="3"/>
      <c r="T104" s="3"/>
      <c r="U104" s="3"/>
      <c r="V104" s="3"/>
      <c r="W104" s="3"/>
      <c r="X104" s="3"/>
      <c r="Y104" s="3"/>
      <c r="Z104" s="3"/>
      <c r="AA104" s="3"/>
      <c r="AB104" s="3"/>
      <c r="AC104" s="3"/>
      <c r="AD104" s="3"/>
      <c r="AE104" s="43"/>
      <c r="AF104" s="116" t="s">
        <v>452</v>
      </c>
      <c r="AG104" s="116" t="s">
        <v>452</v>
      </c>
      <c r="AH104" s="116" t="s">
        <v>452</v>
      </c>
      <c r="AI104" s="116" t="s">
        <v>452</v>
      </c>
      <c r="AJ104" s="116" t="s">
        <v>452</v>
      </c>
      <c r="AK104" s="116">
        <v>55.1</v>
      </c>
      <c r="AL104" s="36" t="s">
        <v>241</v>
      </c>
      <c r="AO104" s="117"/>
    </row>
    <row r="105" spans="1:41" ht="26.25" customHeight="1" thickBot="1">
      <c r="A105" s="50" t="s">
        <v>239</v>
      </c>
      <c r="B105" s="50" t="s">
        <v>250</v>
      </c>
      <c r="C105" s="51" t="s">
        <v>251</v>
      </c>
      <c r="D105" s="64"/>
      <c r="E105" s="3">
        <v>1.991271903937545E-2</v>
      </c>
      <c r="F105" s="3">
        <v>0.10510585143172109</v>
      </c>
      <c r="G105" s="3" t="s">
        <v>457</v>
      </c>
      <c r="H105" s="3">
        <v>0.74062404057984366</v>
      </c>
      <c r="I105" s="3">
        <v>1.41154E-3</v>
      </c>
      <c r="J105" s="3"/>
      <c r="K105" s="3"/>
      <c r="L105" s="3"/>
      <c r="M105" s="3"/>
      <c r="N105" s="3"/>
      <c r="O105" s="3"/>
      <c r="P105" s="3"/>
      <c r="Q105" s="3"/>
      <c r="R105" s="3"/>
      <c r="S105" s="3"/>
      <c r="T105" s="3"/>
      <c r="U105" s="3"/>
      <c r="V105" s="3"/>
      <c r="W105" s="3"/>
      <c r="X105" s="3"/>
      <c r="Y105" s="3"/>
      <c r="Z105" s="3"/>
      <c r="AA105" s="3"/>
      <c r="AB105" s="3"/>
      <c r="AC105" s="3"/>
      <c r="AD105" s="3"/>
      <c r="AE105" s="43"/>
      <c r="AF105" s="116" t="s">
        <v>452</v>
      </c>
      <c r="AG105" s="116" t="s">
        <v>452</v>
      </c>
      <c r="AH105" s="116" t="s">
        <v>452</v>
      </c>
      <c r="AI105" s="116" t="s">
        <v>452</v>
      </c>
      <c r="AJ105" s="116" t="s">
        <v>452</v>
      </c>
      <c r="AK105" s="116">
        <v>92.56</v>
      </c>
      <c r="AL105" s="36" t="s">
        <v>241</v>
      </c>
      <c r="AO105" s="117"/>
    </row>
    <row r="106" spans="1:41" ht="26.25" customHeight="1" thickBot="1">
      <c r="A106" s="50" t="s">
        <v>239</v>
      </c>
      <c r="B106" s="50" t="s">
        <v>252</v>
      </c>
      <c r="C106" s="51" t="s">
        <v>253</v>
      </c>
      <c r="D106" s="64"/>
      <c r="E106" s="3" t="s">
        <v>454</v>
      </c>
      <c r="F106" s="3" t="s">
        <v>454</v>
      </c>
      <c r="G106" s="3" t="s">
        <v>457</v>
      </c>
      <c r="H106" s="3" t="s">
        <v>454</v>
      </c>
      <c r="I106" s="3" t="s">
        <v>454</v>
      </c>
      <c r="J106" s="3"/>
      <c r="K106" s="3"/>
      <c r="L106" s="3"/>
      <c r="M106" s="3"/>
      <c r="N106" s="3"/>
      <c r="O106" s="3"/>
      <c r="P106" s="3"/>
      <c r="Q106" s="3"/>
      <c r="R106" s="3"/>
      <c r="S106" s="3"/>
      <c r="T106" s="3"/>
      <c r="U106" s="3"/>
      <c r="V106" s="3"/>
      <c r="W106" s="3"/>
      <c r="X106" s="3"/>
      <c r="Y106" s="3"/>
      <c r="Z106" s="3"/>
      <c r="AA106" s="3"/>
      <c r="AB106" s="3"/>
      <c r="AC106" s="3"/>
      <c r="AD106" s="3"/>
      <c r="AE106" s="43"/>
      <c r="AF106" s="116" t="s">
        <v>452</v>
      </c>
      <c r="AG106" s="116" t="s">
        <v>452</v>
      </c>
      <c r="AH106" s="116" t="s">
        <v>452</v>
      </c>
      <c r="AI106" s="116" t="s">
        <v>452</v>
      </c>
      <c r="AJ106" s="116" t="s">
        <v>452</v>
      </c>
      <c r="AK106" s="116" t="s">
        <v>454</v>
      </c>
      <c r="AL106" s="36" t="s">
        <v>241</v>
      </c>
      <c r="AO106" s="117"/>
    </row>
    <row r="107" spans="1:41" ht="26.25" customHeight="1" thickBot="1">
      <c r="A107" s="50" t="s">
        <v>239</v>
      </c>
      <c r="B107" s="50" t="s">
        <v>254</v>
      </c>
      <c r="C107" s="51" t="s">
        <v>346</v>
      </c>
      <c r="D107" s="64"/>
      <c r="E107" s="3">
        <v>6.9475082268771582E-2</v>
      </c>
      <c r="F107" s="3">
        <v>0.40424327732364773</v>
      </c>
      <c r="G107" s="3" t="s">
        <v>457</v>
      </c>
      <c r="H107" s="3">
        <v>0.78070105425853487</v>
      </c>
      <c r="I107" s="3">
        <v>1.0485552047142858E-2</v>
      </c>
      <c r="J107" s="3"/>
      <c r="K107" s="3"/>
      <c r="L107" s="3"/>
      <c r="M107" s="3"/>
      <c r="N107" s="3"/>
      <c r="O107" s="3"/>
      <c r="P107" s="3"/>
      <c r="Q107" s="3"/>
      <c r="R107" s="3"/>
      <c r="S107" s="3"/>
      <c r="T107" s="3"/>
      <c r="U107" s="3"/>
      <c r="V107" s="3"/>
      <c r="W107" s="3"/>
      <c r="X107" s="3"/>
      <c r="Y107" s="3"/>
      <c r="Z107" s="3"/>
      <c r="AA107" s="3"/>
      <c r="AB107" s="3"/>
      <c r="AC107" s="3"/>
      <c r="AD107" s="3"/>
      <c r="AE107" s="43"/>
      <c r="AF107" s="116" t="s">
        <v>452</v>
      </c>
      <c r="AG107" s="116" t="s">
        <v>452</v>
      </c>
      <c r="AH107" s="116" t="s">
        <v>452</v>
      </c>
      <c r="AI107" s="116" t="s">
        <v>452</v>
      </c>
      <c r="AJ107" s="116" t="s">
        <v>452</v>
      </c>
      <c r="AK107" s="116">
        <v>6678.6955714285705</v>
      </c>
      <c r="AL107" s="36" t="s">
        <v>241</v>
      </c>
      <c r="AO107" s="117"/>
    </row>
    <row r="108" spans="1:41" ht="26.25" customHeight="1" thickBot="1">
      <c r="A108" s="50" t="s">
        <v>239</v>
      </c>
      <c r="B108" s="50" t="s">
        <v>255</v>
      </c>
      <c r="C108" s="51" t="s">
        <v>347</v>
      </c>
      <c r="D108" s="64"/>
      <c r="E108" s="3">
        <v>4.3769282988618728E-2</v>
      </c>
      <c r="F108" s="3">
        <v>0.32789822652651235</v>
      </c>
      <c r="G108" s="3" t="s">
        <v>457</v>
      </c>
      <c r="H108" s="3">
        <v>0.87205353873602653</v>
      </c>
      <c r="I108" s="3">
        <v>9.6125598271428574E-3</v>
      </c>
      <c r="J108" s="3"/>
      <c r="K108" s="3"/>
      <c r="L108" s="3"/>
      <c r="M108" s="3"/>
      <c r="N108" s="3"/>
      <c r="O108" s="3"/>
      <c r="P108" s="3"/>
      <c r="Q108" s="3"/>
      <c r="R108" s="3"/>
      <c r="S108" s="3"/>
      <c r="T108" s="3"/>
      <c r="U108" s="3"/>
      <c r="V108" s="3"/>
      <c r="W108" s="3"/>
      <c r="X108" s="3"/>
      <c r="Y108" s="3"/>
      <c r="Z108" s="3"/>
      <c r="AA108" s="3"/>
      <c r="AB108" s="3"/>
      <c r="AC108" s="3"/>
      <c r="AD108" s="3"/>
      <c r="AE108" s="43"/>
      <c r="AF108" s="116" t="s">
        <v>452</v>
      </c>
      <c r="AG108" s="116" t="s">
        <v>452</v>
      </c>
      <c r="AH108" s="116" t="s">
        <v>452</v>
      </c>
      <c r="AI108" s="116" t="s">
        <v>452</v>
      </c>
      <c r="AJ108" s="116" t="s">
        <v>452</v>
      </c>
      <c r="AK108" s="116">
        <v>6122.6495714285711</v>
      </c>
      <c r="AL108" s="36" t="s">
        <v>241</v>
      </c>
      <c r="AO108" s="117"/>
    </row>
    <row r="109" spans="1:41" ht="26.25" customHeight="1" thickBot="1">
      <c r="A109" s="50" t="s">
        <v>239</v>
      </c>
      <c r="B109" s="50" t="s">
        <v>256</v>
      </c>
      <c r="C109" s="51" t="s">
        <v>348</v>
      </c>
      <c r="D109" s="64"/>
      <c r="E109" s="3">
        <v>1.6708270818452765E-2</v>
      </c>
      <c r="F109" s="3">
        <v>4.5639140535150613E-2</v>
      </c>
      <c r="G109" s="3" t="s">
        <v>457</v>
      </c>
      <c r="H109" s="3">
        <v>0.43444390670589078</v>
      </c>
      <c r="I109" s="3">
        <v>8.9310145285714294E-4</v>
      </c>
      <c r="J109" s="3"/>
      <c r="K109" s="3"/>
      <c r="L109" s="3"/>
      <c r="M109" s="3"/>
      <c r="N109" s="3"/>
      <c r="O109" s="3"/>
      <c r="P109" s="3"/>
      <c r="Q109" s="3"/>
      <c r="R109" s="3"/>
      <c r="S109" s="3"/>
      <c r="T109" s="3"/>
      <c r="U109" s="3"/>
      <c r="V109" s="3"/>
      <c r="W109" s="3"/>
      <c r="X109" s="3"/>
      <c r="Y109" s="3"/>
      <c r="Z109" s="3"/>
      <c r="AA109" s="3"/>
      <c r="AB109" s="3"/>
      <c r="AC109" s="3"/>
      <c r="AD109" s="3"/>
      <c r="AE109" s="43"/>
      <c r="AF109" s="116" t="s">
        <v>452</v>
      </c>
      <c r="AG109" s="116" t="s">
        <v>452</v>
      </c>
      <c r="AH109" s="116" t="s">
        <v>452</v>
      </c>
      <c r="AI109" s="116" t="s">
        <v>452</v>
      </c>
      <c r="AJ109" s="116" t="s">
        <v>452</v>
      </c>
      <c r="AK109" s="116">
        <v>568.85442857142868</v>
      </c>
      <c r="AL109" s="36" t="s">
        <v>241</v>
      </c>
      <c r="AO109" s="117"/>
    </row>
    <row r="110" spans="1:41" ht="26.25" customHeight="1" thickBot="1">
      <c r="A110" s="50" t="s">
        <v>239</v>
      </c>
      <c r="B110" s="50" t="s">
        <v>257</v>
      </c>
      <c r="C110" s="51" t="s">
        <v>349</v>
      </c>
      <c r="D110" s="64"/>
      <c r="E110" s="3">
        <v>1.9821919441534996E-3</v>
      </c>
      <c r="F110" s="3">
        <v>5.7998130317910637E-3</v>
      </c>
      <c r="G110" s="3" t="s">
        <v>457</v>
      </c>
      <c r="H110" s="3">
        <v>4.5319906814834825E-2</v>
      </c>
      <c r="I110" s="3">
        <v>1.8686454E-4</v>
      </c>
      <c r="J110" s="3"/>
      <c r="K110" s="3"/>
      <c r="L110" s="3"/>
      <c r="M110" s="3"/>
      <c r="N110" s="3"/>
      <c r="O110" s="3"/>
      <c r="P110" s="3"/>
      <c r="Q110" s="3"/>
      <c r="R110" s="3"/>
      <c r="S110" s="3"/>
      <c r="T110" s="3"/>
      <c r="U110" s="3"/>
      <c r="V110" s="3"/>
      <c r="W110" s="3"/>
      <c r="X110" s="3"/>
      <c r="Y110" s="3"/>
      <c r="Z110" s="3"/>
      <c r="AA110" s="3"/>
      <c r="AB110" s="3"/>
      <c r="AC110" s="3"/>
      <c r="AD110" s="3"/>
      <c r="AE110" s="43"/>
      <c r="AF110" s="116" t="s">
        <v>452</v>
      </c>
      <c r="AG110" s="116" t="s">
        <v>452</v>
      </c>
      <c r="AH110" s="116" t="s">
        <v>452</v>
      </c>
      <c r="AI110" s="116" t="s">
        <v>452</v>
      </c>
      <c r="AJ110" s="116" t="s">
        <v>452</v>
      </c>
      <c r="AK110" s="116">
        <v>119.02200000000001</v>
      </c>
      <c r="AL110" s="36" t="s">
        <v>241</v>
      </c>
      <c r="AO110" s="117"/>
    </row>
    <row r="111" spans="1:41" ht="26.25" customHeight="1" thickBot="1">
      <c r="A111" s="50" t="s">
        <v>239</v>
      </c>
      <c r="B111" s="50" t="s">
        <v>258</v>
      </c>
      <c r="C111" s="51" t="s">
        <v>343</v>
      </c>
      <c r="D111" s="64"/>
      <c r="E111" s="3">
        <v>4.1927207655184564E-4</v>
      </c>
      <c r="F111" s="3">
        <v>2.8719344390042349E-3</v>
      </c>
      <c r="G111" s="3" t="s">
        <v>457</v>
      </c>
      <c r="H111" s="3">
        <v>1.3498535548191979E-2</v>
      </c>
      <c r="I111" s="3">
        <v>1.0658886999999998E-4</v>
      </c>
      <c r="J111" s="3"/>
      <c r="K111" s="3"/>
      <c r="L111" s="3"/>
      <c r="M111" s="3"/>
      <c r="N111" s="3"/>
      <c r="O111" s="3"/>
      <c r="P111" s="3"/>
      <c r="Q111" s="3"/>
      <c r="R111" s="3"/>
      <c r="S111" s="3"/>
      <c r="T111" s="3"/>
      <c r="U111" s="3"/>
      <c r="V111" s="3"/>
      <c r="W111" s="3"/>
      <c r="X111" s="3"/>
      <c r="Y111" s="3"/>
      <c r="Z111" s="3"/>
      <c r="AA111" s="3"/>
      <c r="AB111" s="3"/>
      <c r="AC111" s="3"/>
      <c r="AD111" s="3"/>
      <c r="AE111" s="43"/>
      <c r="AF111" s="116" t="s">
        <v>452</v>
      </c>
      <c r="AG111" s="116" t="s">
        <v>452</v>
      </c>
      <c r="AH111" s="116" t="s">
        <v>452</v>
      </c>
      <c r="AI111" s="116" t="s">
        <v>452</v>
      </c>
      <c r="AJ111" s="116" t="s">
        <v>452</v>
      </c>
      <c r="AK111" s="116">
        <v>34.037999999999997</v>
      </c>
      <c r="AL111" s="36" t="s">
        <v>241</v>
      </c>
      <c r="AO111" s="117"/>
    </row>
    <row r="112" spans="1:41" ht="26.25" customHeight="1" thickBot="1">
      <c r="A112" s="50" t="s">
        <v>259</v>
      </c>
      <c r="B112" s="50" t="s">
        <v>260</v>
      </c>
      <c r="C112" s="51" t="s">
        <v>261</v>
      </c>
      <c r="D112" s="52"/>
      <c r="E112" s="3">
        <v>4.01</v>
      </c>
      <c r="F112" s="3" t="s">
        <v>457</v>
      </c>
      <c r="G112" s="3" t="s">
        <v>457</v>
      </c>
      <c r="H112" s="3">
        <v>7.4689970721374976</v>
      </c>
      <c r="I112" s="3" t="s">
        <v>457</v>
      </c>
      <c r="J112" s="3"/>
      <c r="K112" s="3"/>
      <c r="L112" s="3"/>
      <c r="M112" s="3"/>
      <c r="N112" s="3"/>
      <c r="O112" s="3"/>
      <c r="P112" s="3"/>
      <c r="Q112" s="3"/>
      <c r="R112" s="3"/>
      <c r="S112" s="3"/>
      <c r="T112" s="3"/>
      <c r="U112" s="3"/>
      <c r="V112" s="3"/>
      <c r="W112" s="3"/>
      <c r="X112" s="3"/>
      <c r="Y112" s="3"/>
      <c r="Z112" s="3"/>
      <c r="AA112" s="3"/>
      <c r="AB112" s="3"/>
      <c r="AC112" s="3"/>
      <c r="AD112" s="3"/>
      <c r="AE112" s="43"/>
      <c r="AF112" s="116" t="s">
        <v>452</v>
      </c>
      <c r="AG112" s="116" t="s">
        <v>452</v>
      </c>
      <c r="AH112" s="116" t="s">
        <v>452</v>
      </c>
      <c r="AI112" s="116" t="s">
        <v>452</v>
      </c>
      <c r="AJ112" s="116" t="s">
        <v>452</v>
      </c>
      <c r="AK112" s="116">
        <v>100250000</v>
      </c>
      <c r="AL112" s="36" t="s">
        <v>383</v>
      </c>
      <c r="AO112" s="117"/>
    </row>
    <row r="113" spans="1:41" ht="26.25" customHeight="1" thickBot="1">
      <c r="A113" s="50" t="s">
        <v>259</v>
      </c>
      <c r="B113" s="65" t="s">
        <v>262</v>
      </c>
      <c r="C113" s="66" t="s">
        <v>263</v>
      </c>
      <c r="D113" s="52"/>
      <c r="E113" s="3">
        <v>5.1378606259142101</v>
      </c>
      <c r="F113" s="3">
        <v>12.151853486544177</v>
      </c>
      <c r="G113" s="3" t="s">
        <v>457</v>
      </c>
      <c r="H113" s="3">
        <v>30.103187986707596</v>
      </c>
      <c r="I113" s="3" t="s">
        <v>457</v>
      </c>
      <c r="J113" s="3"/>
      <c r="K113" s="3"/>
      <c r="L113" s="3"/>
      <c r="M113" s="3"/>
      <c r="N113" s="3"/>
      <c r="O113" s="3"/>
      <c r="P113" s="3"/>
      <c r="Q113" s="3"/>
      <c r="R113" s="3"/>
      <c r="S113" s="3"/>
      <c r="T113" s="3"/>
      <c r="U113" s="3"/>
      <c r="V113" s="3"/>
      <c r="W113" s="3"/>
      <c r="X113" s="3"/>
      <c r="Y113" s="3"/>
      <c r="Z113" s="3"/>
      <c r="AA113" s="3"/>
      <c r="AB113" s="3"/>
      <c r="AC113" s="3"/>
      <c r="AD113" s="3"/>
      <c r="AE113" s="43"/>
      <c r="AF113" s="116" t="s">
        <v>452</v>
      </c>
      <c r="AG113" s="116" t="s">
        <v>452</v>
      </c>
      <c r="AH113" s="116" t="s">
        <v>452</v>
      </c>
      <c r="AI113" s="116" t="s">
        <v>452</v>
      </c>
      <c r="AJ113" s="116" t="s">
        <v>452</v>
      </c>
      <c r="AK113" s="116" t="s">
        <v>452</v>
      </c>
      <c r="AL113" s="36" t="s">
        <v>377</v>
      </c>
      <c r="AO113" s="117"/>
    </row>
    <row r="114" spans="1:41" ht="26.25" customHeight="1" thickBot="1">
      <c r="A114" s="50" t="s">
        <v>259</v>
      </c>
      <c r="B114" s="65" t="s">
        <v>264</v>
      </c>
      <c r="C114" s="66" t="s">
        <v>353</v>
      </c>
      <c r="D114" s="52"/>
      <c r="E114" s="3">
        <v>5.544425640000001E-2</v>
      </c>
      <c r="F114" s="3" t="s">
        <v>457</v>
      </c>
      <c r="G114" s="3" t="s">
        <v>457</v>
      </c>
      <c r="H114" s="3">
        <v>0.18019383330000002</v>
      </c>
      <c r="I114" s="3" t="s">
        <v>457</v>
      </c>
      <c r="J114" s="3"/>
      <c r="K114" s="3"/>
      <c r="L114" s="3"/>
      <c r="M114" s="3"/>
      <c r="N114" s="3"/>
      <c r="O114" s="3"/>
      <c r="P114" s="3"/>
      <c r="Q114" s="3"/>
      <c r="R114" s="3"/>
      <c r="S114" s="3"/>
      <c r="T114" s="3"/>
      <c r="U114" s="3"/>
      <c r="V114" s="3"/>
      <c r="W114" s="3"/>
      <c r="X114" s="3"/>
      <c r="Y114" s="3"/>
      <c r="Z114" s="3"/>
      <c r="AA114" s="3"/>
      <c r="AB114" s="3"/>
      <c r="AC114" s="3"/>
      <c r="AD114" s="3"/>
      <c r="AE114" s="43"/>
      <c r="AF114" s="116" t="s">
        <v>452</v>
      </c>
      <c r="AG114" s="116" t="s">
        <v>452</v>
      </c>
      <c r="AH114" s="116" t="s">
        <v>452</v>
      </c>
      <c r="AI114" s="116" t="s">
        <v>452</v>
      </c>
      <c r="AJ114" s="116" t="s">
        <v>452</v>
      </c>
      <c r="AK114" s="116" t="s">
        <v>452</v>
      </c>
      <c r="AL114" s="36" t="s">
        <v>377</v>
      </c>
      <c r="AO114" s="117"/>
    </row>
    <row r="115" spans="1:41" ht="26.25" customHeight="1" thickBot="1">
      <c r="A115" s="50" t="s">
        <v>259</v>
      </c>
      <c r="B115" s="65" t="s">
        <v>265</v>
      </c>
      <c r="C115" s="66" t="s">
        <v>266</v>
      </c>
      <c r="D115" s="52"/>
      <c r="E115" s="3">
        <v>0.14889254938391575</v>
      </c>
      <c r="F115" s="3" t="s">
        <v>457</v>
      </c>
      <c r="G115" s="3" t="s">
        <v>457</v>
      </c>
      <c r="H115" s="3">
        <v>0.29778509876783149</v>
      </c>
      <c r="I115" s="3" t="s">
        <v>457</v>
      </c>
      <c r="J115" s="3"/>
      <c r="K115" s="3"/>
      <c r="L115" s="3"/>
      <c r="M115" s="3"/>
      <c r="N115" s="3"/>
      <c r="O115" s="3"/>
      <c r="P115" s="3"/>
      <c r="Q115" s="3"/>
      <c r="R115" s="3"/>
      <c r="S115" s="3"/>
      <c r="T115" s="3"/>
      <c r="U115" s="3"/>
      <c r="V115" s="3"/>
      <c r="W115" s="3"/>
      <c r="X115" s="3"/>
      <c r="Y115" s="3"/>
      <c r="Z115" s="3"/>
      <c r="AA115" s="3"/>
      <c r="AB115" s="3"/>
      <c r="AC115" s="3"/>
      <c r="AD115" s="3"/>
      <c r="AE115" s="43"/>
      <c r="AF115" s="116" t="s">
        <v>452</v>
      </c>
      <c r="AG115" s="116" t="s">
        <v>452</v>
      </c>
      <c r="AH115" s="116" t="s">
        <v>452</v>
      </c>
      <c r="AI115" s="116" t="s">
        <v>452</v>
      </c>
      <c r="AJ115" s="116" t="s">
        <v>452</v>
      </c>
      <c r="AK115" s="116" t="s">
        <v>452</v>
      </c>
      <c r="AL115" s="36" t="s">
        <v>377</v>
      </c>
      <c r="AO115" s="117"/>
    </row>
    <row r="116" spans="1:41" ht="26.25" customHeight="1" thickBot="1">
      <c r="A116" s="50" t="s">
        <v>259</v>
      </c>
      <c r="B116" s="50" t="s">
        <v>267</v>
      </c>
      <c r="C116" s="56" t="s">
        <v>375</v>
      </c>
      <c r="D116" s="52"/>
      <c r="E116" s="3">
        <v>0.38593776800241536</v>
      </c>
      <c r="F116" s="3">
        <v>5.8409917762285046E-2</v>
      </c>
      <c r="G116" s="3" t="s">
        <v>457</v>
      </c>
      <c r="H116" s="3">
        <v>0.71568494933758275</v>
      </c>
      <c r="I116" s="3" t="s">
        <v>457</v>
      </c>
      <c r="J116" s="3"/>
      <c r="K116" s="3"/>
      <c r="L116" s="3"/>
      <c r="M116" s="3"/>
      <c r="N116" s="3"/>
      <c r="O116" s="3"/>
      <c r="P116" s="3"/>
      <c r="Q116" s="3"/>
      <c r="R116" s="3"/>
      <c r="S116" s="3"/>
      <c r="T116" s="3"/>
      <c r="U116" s="3"/>
      <c r="V116" s="3"/>
      <c r="W116" s="3"/>
      <c r="X116" s="3"/>
      <c r="Y116" s="3"/>
      <c r="Z116" s="3"/>
      <c r="AA116" s="3"/>
      <c r="AB116" s="3"/>
      <c r="AC116" s="3"/>
      <c r="AD116" s="3"/>
      <c r="AE116" s="43"/>
      <c r="AF116" s="116" t="s">
        <v>452</v>
      </c>
      <c r="AG116" s="116" t="s">
        <v>452</v>
      </c>
      <c r="AH116" s="116" t="s">
        <v>452</v>
      </c>
      <c r="AI116" s="116" t="s">
        <v>452</v>
      </c>
      <c r="AJ116" s="116" t="s">
        <v>452</v>
      </c>
      <c r="AK116" s="116" t="s">
        <v>452</v>
      </c>
      <c r="AL116" s="36" t="s">
        <v>377</v>
      </c>
      <c r="AO116" s="117"/>
    </row>
    <row r="117" spans="1:41" ht="26.25" customHeight="1" thickBot="1">
      <c r="A117" s="50" t="s">
        <v>259</v>
      </c>
      <c r="B117" s="50" t="s">
        <v>268</v>
      </c>
      <c r="C117" s="56" t="s">
        <v>269</v>
      </c>
      <c r="D117" s="52"/>
      <c r="E117" s="3" t="s">
        <v>457</v>
      </c>
      <c r="F117" s="3" t="s">
        <v>457</v>
      </c>
      <c r="G117" s="3" t="s">
        <v>457</v>
      </c>
      <c r="H117" s="3">
        <v>0.76270915608226486</v>
      </c>
      <c r="I117" s="3" t="s">
        <v>457</v>
      </c>
      <c r="J117" s="3"/>
      <c r="K117" s="3"/>
      <c r="L117" s="3"/>
      <c r="M117" s="3"/>
      <c r="N117" s="3"/>
      <c r="O117" s="3"/>
      <c r="P117" s="3"/>
      <c r="Q117" s="3"/>
      <c r="R117" s="3"/>
      <c r="S117" s="3"/>
      <c r="T117" s="3"/>
      <c r="U117" s="3"/>
      <c r="V117" s="3"/>
      <c r="W117" s="3"/>
      <c r="X117" s="3"/>
      <c r="Y117" s="3"/>
      <c r="Z117" s="3"/>
      <c r="AA117" s="3"/>
      <c r="AB117" s="3"/>
      <c r="AC117" s="3"/>
      <c r="AD117" s="3"/>
      <c r="AE117" s="43"/>
      <c r="AF117" s="116" t="s">
        <v>452</v>
      </c>
      <c r="AG117" s="116" t="s">
        <v>452</v>
      </c>
      <c r="AH117" s="116" t="s">
        <v>452</v>
      </c>
      <c r="AI117" s="116" t="s">
        <v>452</v>
      </c>
      <c r="AJ117" s="116" t="s">
        <v>452</v>
      </c>
      <c r="AK117" s="116" t="s">
        <v>452</v>
      </c>
      <c r="AL117" s="36" t="s">
        <v>377</v>
      </c>
      <c r="AO117" s="117"/>
    </row>
    <row r="118" spans="1:41" ht="26.25" customHeight="1" thickBot="1">
      <c r="A118" s="50" t="s">
        <v>259</v>
      </c>
      <c r="B118" s="50" t="s">
        <v>270</v>
      </c>
      <c r="C118" s="56" t="s">
        <v>376</v>
      </c>
      <c r="D118" s="52"/>
      <c r="E118" s="3" t="s">
        <v>453</v>
      </c>
      <c r="F118" s="3" t="s">
        <v>453</v>
      </c>
      <c r="G118" s="3" t="s">
        <v>453</v>
      </c>
      <c r="H118" s="3" t="s">
        <v>453</v>
      </c>
      <c r="I118" s="3" t="s">
        <v>453</v>
      </c>
      <c r="J118" s="3"/>
      <c r="K118" s="3"/>
      <c r="L118" s="3"/>
      <c r="M118" s="3"/>
      <c r="N118" s="3"/>
      <c r="O118" s="3"/>
      <c r="P118" s="3"/>
      <c r="Q118" s="3"/>
      <c r="R118" s="3"/>
      <c r="S118" s="3"/>
      <c r="T118" s="3"/>
      <c r="U118" s="3"/>
      <c r="V118" s="3"/>
      <c r="W118" s="3"/>
      <c r="X118" s="3"/>
      <c r="Y118" s="3"/>
      <c r="Z118" s="3"/>
      <c r="AA118" s="3"/>
      <c r="AB118" s="3"/>
      <c r="AC118" s="3"/>
      <c r="AD118" s="3"/>
      <c r="AE118" s="43"/>
      <c r="AF118" s="116" t="s">
        <v>452</v>
      </c>
      <c r="AG118" s="116" t="s">
        <v>452</v>
      </c>
      <c r="AH118" s="116" t="s">
        <v>452</v>
      </c>
      <c r="AI118" s="116" t="s">
        <v>452</v>
      </c>
      <c r="AJ118" s="116" t="s">
        <v>452</v>
      </c>
      <c r="AK118" s="116" t="s">
        <v>452</v>
      </c>
      <c r="AL118" s="36" t="s">
        <v>377</v>
      </c>
      <c r="AO118" s="117"/>
    </row>
    <row r="119" spans="1:41" ht="26.25" customHeight="1" thickBot="1">
      <c r="A119" s="50" t="s">
        <v>259</v>
      </c>
      <c r="B119" s="50" t="s">
        <v>271</v>
      </c>
      <c r="C119" s="51" t="s">
        <v>272</v>
      </c>
      <c r="D119" s="52"/>
      <c r="E119" s="3" t="s">
        <v>457</v>
      </c>
      <c r="F119" s="3" t="s">
        <v>457</v>
      </c>
      <c r="G119" s="3" t="s">
        <v>457</v>
      </c>
      <c r="H119" s="3" t="s">
        <v>457</v>
      </c>
      <c r="I119" s="3">
        <v>0.13789669499999979</v>
      </c>
      <c r="J119" s="3"/>
      <c r="K119" s="3"/>
      <c r="L119" s="3"/>
      <c r="M119" s="3"/>
      <c r="N119" s="3"/>
      <c r="O119" s="3"/>
      <c r="P119" s="3"/>
      <c r="Q119" s="3"/>
      <c r="R119" s="3"/>
      <c r="S119" s="3"/>
      <c r="T119" s="3"/>
      <c r="U119" s="3"/>
      <c r="V119" s="3"/>
      <c r="W119" s="3"/>
      <c r="X119" s="3"/>
      <c r="Y119" s="3"/>
      <c r="Z119" s="3"/>
      <c r="AA119" s="3"/>
      <c r="AB119" s="3"/>
      <c r="AC119" s="3"/>
      <c r="AD119" s="3"/>
      <c r="AE119" s="43"/>
      <c r="AF119" s="116" t="s">
        <v>452</v>
      </c>
      <c r="AG119" s="116" t="s">
        <v>452</v>
      </c>
      <c r="AH119" s="116" t="s">
        <v>452</v>
      </c>
      <c r="AI119" s="116" t="s">
        <v>452</v>
      </c>
      <c r="AJ119" s="116" t="s">
        <v>452</v>
      </c>
      <c r="AK119" s="116" t="s">
        <v>452</v>
      </c>
      <c r="AL119" s="36" t="s">
        <v>377</v>
      </c>
      <c r="AO119" s="117"/>
    </row>
    <row r="120" spans="1:41" ht="26.25" customHeight="1" thickBot="1">
      <c r="A120" s="50" t="s">
        <v>259</v>
      </c>
      <c r="B120" s="50" t="s">
        <v>273</v>
      </c>
      <c r="C120" s="51" t="s">
        <v>274</v>
      </c>
      <c r="D120" s="52"/>
      <c r="E120" s="3" t="s">
        <v>457</v>
      </c>
      <c r="F120" s="3" t="s">
        <v>457</v>
      </c>
      <c r="G120" s="3" t="s">
        <v>457</v>
      </c>
      <c r="H120" s="3" t="s">
        <v>457</v>
      </c>
      <c r="I120" s="3">
        <v>7.7507286100000003E-3</v>
      </c>
      <c r="J120" s="3"/>
      <c r="K120" s="3"/>
      <c r="L120" s="3"/>
      <c r="M120" s="3"/>
      <c r="N120" s="3"/>
      <c r="O120" s="3"/>
      <c r="P120" s="3"/>
      <c r="Q120" s="3"/>
      <c r="R120" s="3"/>
      <c r="S120" s="3"/>
      <c r="T120" s="3"/>
      <c r="U120" s="3"/>
      <c r="V120" s="3"/>
      <c r="W120" s="3"/>
      <c r="X120" s="3"/>
      <c r="Y120" s="3"/>
      <c r="Z120" s="3"/>
      <c r="AA120" s="3"/>
      <c r="AB120" s="3"/>
      <c r="AC120" s="3"/>
      <c r="AD120" s="3"/>
      <c r="AE120" s="43"/>
      <c r="AF120" s="116" t="s">
        <v>452</v>
      </c>
      <c r="AG120" s="116" t="s">
        <v>452</v>
      </c>
      <c r="AH120" s="116" t="s">
        <v>452</v>
      </c>
      <c r="AI120" s="116" t="s">
        <v>452</v>
      </c>
      <c r="AJ120" s="116" t="s">
        <v>452</v>
      </c>
      <c r="AK120" s="116" t="s">
        <v>452</v>
      </c>
      <c r="AL120" s="36" t="s">
        <v>377</v>
      </c>
      <c r="AO120" s="117"/>
    </row>
    <row r="121" spans="1:41" ht="26.25" customHeight="1" thickBot="1">
      <c r="A121" s="50" t="s">
        <v>259</v>
      </c>
      <c r="B121" s="50" t="s">
        <v>275</v>
      </c>
      <c r="C121" s="56" t="s">
        <v>276</v>
      </c>
      <c r="D121" s="53"/>
      <c r="E121" s="3" t="s">
        <v>457</v>
      </c>
      <c r="F121" s="3">
        <v>1.6927337839017336</v>
      </c>
      <c r="G121" s="3" t="s">
        <v>457</v>
      </c>
      <c r="H121" s="3" t="s">
        <v>457</v>
      </c>
      <c r="I121" s="3" t="s">
        <v>457</v>
      </c>
      <c r="J121" s="3"/>
      <c r="K121" s="3"/>
      <c r="L121" s="3"/>
      <c r="M121" s="3"/>
      <c r="N121" s="3"/>
      <c r="O121" s="3"/>
      <c r="P121" s="3"/>
      <c r="Q121" s="3"/>
      <c r="R121" s="3"/>
      <c r="S121" s="3"/>
      <c r="T121" s="3"/>
      <c r="U121" s="3"/>
      <c r="V121" s="3"/>
      <c r="W121" s="3"/>
      <c r="X121" s="3"/>
      <c r="Y121" s="3"/>
      <c r="Z121" s="3"/>
      <c r="AA121" s="3"/>
      <c r="AB121" s="3"/>
      <c r="AC121" s="3"/>
      <c r="AD121" s="3"/>
      <c r="AE121" s="43"/>
      <c r="AF121" s="116" t="s">
        <v>452</v>
      </c>
      <c r="AG121" s="116" t="s">
        <v>452</v>
      </c>
      <c r="AH121" s="116" t="s">
        <v>452</v>
      </c>
      <c r="AI121" s="116" t="s">
        <v>452</v>
      </c>
      <c r="AJ121" s="116" t="s">
        <v>452</v>
      </c>
      <c r="AK121" s="116" t="s">
        <v>452</v>
      </c>
      <c r="AL121" s="36" t="s">
        <v>377</v>
      </c>
      <c r="AO121" s="117"/>
    </row>
    <row r="122" spans="1:41" ht="26.25" customHeight="1" thickBot="1">
      <c r="A122" s="50" t="s">
        <v>259</v>
      </c>
      <c r="B122" s="65" t="s">
        <v>278</v>
      </c>
      <c r="C122" s="66" t="s">
        <v>279</v>
      </c>
      <c r="D122" s="52"/>
      <c r="E122" s="3" t="s">
        <v>457</v>
      </c>
      <c r="F122" s="3" t="s">
        <v>457</v>
      </c>
      <c r="G122" s="3" t="s">
        <v>457</v>
      </c>
      <c r="H122" s="3" t="s">
        <v>457</v>
      </c>
      <c r="I122" s="3" t="s">
        <v>457</v>
      </c>
      <c r="J122" s="3"/>
      <c r="K122" s="3"/>
      <c r="L122" s="3"/>
      <c r="M122" s="3"/>
      <c r="N122" s="3"/>
      <c r="O122" s="3"/>
      <c r="P122" s="3"/>
      <c r="Q122" s="3"/>
      <c r="R122" s="3"/>
      <c r="S122" s="3"/>
      <c r="T122" s="3"/>
      <c r="U122" s="3"/>
      <c r="V122" s="3"/>
      <c r="W122" s="3"/>
      <c r="X122" s="3"/>
      <c r="Y122" s="3"/>
      <c r="Z122" s="3"/>
      <c r="AA122" s="3"/>
      <c r="AB122" s="3"/>
      <c r="AC122" s="3"/>
      <c r="AD122" s="3"/>
      <c r="AE122" s="43"/>
      <c r="AF122" s="116" t="s">
        <v>452</v>
      </c>
      <c r="AG122" s="116" t="s">
        <v>452</v>
      </c>
      <c r="AH122" s="116" t="s">
        <v>452</v>
      </c>
      <c r="AI122" s="116" t="s">
        <v>452</v>
      </c>
      <c r="AJ122" s="116" t="s">
        <v>452</v>
      </c>
      <c r="AK122" s="116" t="s">
        <v>452</v>
      </c>
      <c r="AL122" s="36" t="s">
        <v>377</v>
      </c>
      <c r="AO122" s="117"/>
    </row>
    <row r="123" spans="1:41" ht="26.25" customHeight="1" thickBot="1">
      <c r="A123" s="50" t="s">
        <v>259</v>
      </c>
      <c r="B123" s="50" t="s">
        <v>280</v>
      </c>
      <c r="C123" s="51" t="s">
        <v>281</v>
      </c>
      <c r="D123" s="52"/>
      <c r="E123" s="3">
        <v>2.3809234318552957E-2</v>
      </c>
      <c r="F123" s="3">
        <v>3.5849388696090036E-2</v>
      </c>
      <c r="G123" s="3">
        <v>3.8318561701090104E-3</v>
      </c>
      <c r="H123" s="3">
        <v>2.369236327599597E-2</v>
      </c>
      <c r="I123" s="3">
        <v>5.882808159960836E-2</v>
      </c>
      <c r="J123" s="3"/>
      <c r="K123" s="3"/>
      <c r="L123" s="3"/>
      <c r="M123" s="3"/>
      <c r="N123" s="3"/>
      <c r="O123" s="3"/>
      <c r="P123" s="3"/>
      <c r="Q123" s="3"/>
      <c r="R123" s="3"/>
      <c r="S123" s="3"/>
      <c r="T123" s="3"/>
      <c r="U123" s="3"/>
      <c r="V123" s="3"/>
      <c r="W123" s="3"/>
      <c r="X123" s="3"/>
      <c r="Y123" s="3"/>
      <c r="Z123" s="3"/>
      <c r="AA123" s="3"/>
      <c r="AB123" s="3"/>
      <c r="AC123" s="3"/>
      <c r="AD123" s="3"/>
      <c r="AE123" s="43"/>
      <c r="AF123" s="116" t="s">
        <v>452</v>
      </c>
      <c r="AG123" s="116" t="s">
        <v>452</v>
      </c>
      <c r="AH123" s="116" t="s">
        <v>452</v>
      </c>
      <c r="AI123" s="116" t="s">
        <v>452</v>
      </c>
      <c r="AJ123" s="116" t="s">
        <v>452</v>
      </c>
      <c r="AK123" s="116" t="s">
        <v>452</v>
      </c>
      <c r="AL123" s="36" t="s">
        <v>382</v>
      </c>
      <c r="AO123" s="117"/>
    </row>
    <row r="124" spans="1:41" ht="26.25" customHeight="1" thickBot="1">
      <c r="A124" s="50" t="s">
        <v>259</v>
      </c>
      <c r="B124" s="67" t="s">
        <v>282</v>
      </c>
      <c r="C124" s="51" t="s">
        <v>283</v>
      </c>
      <c r="D124" s="52"/>
      <c r="E124" s="3" t="s">
        <v>453</v>
      </c>
      <c r="F124" s="3" t="s">
        <v>453</v>
      </c>
      <c r="G124" s="3" t="s">
        <v>453</v>
      </c>
      <c r="H124" s="3" t="s">
        <v>453</v>
      </c>
      <c r="I124" s="3" t="s">
        <v>453</v>
      </c>
      <c r="J124" s="3"/>
      <c r="K124" s="3"/>
      <c r="L124" s="3"/>
      <c r="M124" s="3"/>
      <c r="N124" s="3"/>
      <c r="O124" s="3"/>
      <c r="P124" s="3"/>
      <c r="Q124" s="3"/>
      <c r="R124" s="3"/>
      <c r="S124" s="3"/>
      <c r="T124" s="3"/>
      <c r="U124" s="3"/>
      <c r="V124" s="3"/>
      <c r="W124" s="3"/>
      <c r="X124" s="3"/>
      <c r="Y124" s="3"/>
      <c r="Z124" s="3"/>
      <c r="AA124" s="3"/>
      <c r="AB124" s="3"/>
      <c r="AC124" s="3"/>
      <c r="AD124" s="3"/>
      <c r="AE124" s="43"/>
      <c r="AF124" s="116" t="s">
        <v>452</v>
      </c>
      <c r="AG124" s="116" t="s">
        <v>452</v>
      </c>
      <c r="AH124" s="116" t="s">
        <v>452</v>
      </c>
      <c r="AI124" s="116" t="s">
        <v>452</v>
      </c>
      <c r="AJ124" s="116" t="s">
        <v>452</v>
      </c>
      <c r="AK124" s="116" t="s">
        <v>452</v>
      </c>
      <c r="AL124" s="36" t="s">
        <v>377</v>
      </c>
      <c r="AO124" s="117"/>
    </row>
    <row r="125" spans="1:41" ht="26.25" customHeight="1" thickBot="1">
      <c r="A125" s="50" t="s">
        <v>284</v>
      </c>
      <c r="B125" s="50" t="s">
        <v>285</v>
      </c>
      <c r="C125" s="51" t="s">
        <v>286</v>
      </c>
      <c r="D125" s="52"/>
      <c r="E125" s="3" t="s">
        <v>454</v>
      </c>
      <c r="F125" s="3">
        <v>9.0918415695636648E-2</v>
      </c>
      <c r="G125" s="3" t="s">
        <v>454</v>
      </c>
      <c r="H125" s="3">
        <v>3.0306138565212213E-3</v>
      </c>
      <c r="I125" s="3">
        <v>2.8145938698328529E-2</v>
      </c>
      <c r="J125" s="3"/>
      <c r="K125" s="3"/>
      <c r="L125" s="3"/>
      <c r="M125" s="3"/>
      <c r="N125" s="3"/>
      <c r="O125" s="3"/>
      <c r="P125" s="3"/>
      <c r="Q125" s="3"/>
      <c r="R125" s="3"/>
      <c r="S125" s="3"/>
      <c r="T125" s="3"/>
      <c r="U125" s="3"/>
      <c r="V125" s="3"/>
      <c r="W125" s="3"/>
      <c r="X125" s="3"/>
      <c r="Y125" s="3"/>
      <c r="Z125" s="3"/>
      <c r="AA125" s="3"/>
      <c r="AB125" s="3"/>
      <c r="AC125" s="3"/>
      <c r="AD125" s="3"/>
      <c r="AE125" s="43"/>
      <c r="AF125" s="116" t="s">
        <v>452</v>
      </c>
      <c r="AG125" s="116" t="s">
        <v>452</v>
      </c>
      <c r="AH125" s="116" t="s">
        <v>452</v>
      </c>
      <c r="AI125" s="116" t="s">
        <v>452</v>
      </c>
      <c r="AJ125" s="116" t="s">
        <v>452</v>
      </c>
      <c r="AK125" s="116">
        <v>631.39338800000007</v>
      </c>
      <c r="AL125" s="36" t="s">
        <v>390</v>
      </c>
      <c r="AO125" s="117"/>
    </row>
    <row r="126" spans="1:41" ht="26.25" customHeight="1" thickBot="1">
      <c r="A126" s="50" t="s">
        <v>284</v>
      </c>
      <c r="B126" s="50" t="s">
        <v>287</v>
      </c>
      <c r="C126" s="51" t="s">
        <v>288</v>
      </c>
      <c r="D126" s="52"/>
      <c r="E126" s="3" t="s">
        <v>457</v>
      </c>
      <c r="F126" s="3" t="s">
        <v>457</v>
      </c>
      <c r="G126" s="3" t="s">
        <v>457</v>
      </c>
      <c r="H126" s="3">
        <v>0.96520558177459637</v>
      </c>
      <c r="I126" s="3" t="s">
        <v>457</v>
      </c>
      <c r="J126" s="3"/>
      <c r="K126" s="3"/>
      <c r="L126" s="3"/>
      <c r="M126" s="3"/>
      <c r="N126" s="3"/>
      <c r="O126" s="3"/>
      <c r="P126" s="3"/>
      <c r="Q126" s="3"/>
      <c r="R126" s="3"/>
      <c r="S126" s="3"/>
      <c r="T126" s="3"/>
      <c r="U126" s="3"/>
      <c r="V126" s="3"/>
      <c r="W126" s="3"/>
      <c r="X126" s="3"/>
      <c r="Y126" s="3"/>
      <c r="Z126" s="3"/>
      <c r="AA126" s="3"/>
      <c r="AB126" s="3"/>
      <c r="AC126" s="3"/>
      <c r="AD126" s="3"/>
      <c r="AE126" s="43"/>
      <c r="AF126" s="116" t="s">
        <v>452</v>
      </c>
      <c r="AG126" s="116" t="s">
        <v>452</v>
      </c>
      <c r="AH126" s="116" t="s">
        <v>452</v>
      </c>
      <c r="AI126" s="116" t="s">
        <v>452</v>
      </c>
      <c r="AJ126" s="116" t="s">
        <v>452</v>
      </c>
      <c r="AK126" s="116">
        <v>924.97985598357786</v>
      </c>
      <c r="AL126" s="36" t="s">
        <v>389</v>
      </c>
      <c r="AO126" s="117"/>
    </row>
    <row r="127" spans="1:41" ht="26.25" customHeight="1" thickBot="1">
      <c r="A127" s="50" t="s">
        <v>284</v>
      </c>
      <c r="B127" s="50" t="s">
        <v>289</v>
      </c>
      <c r="C127" s="51" t="s">
        <v>290</v>
      </c>
      <c r="D127" s="52"/>
      <c r="E127" s="3" t="s">
        <v>457</v>
      </c>
      <c r="F127" s="3" t="s">
        <v>457</v>
      </c>
      <c r="G127" s="3" t="s">
        <v>457</v>
      </c>
      <c r="H127" s="3">
        <v>0.11879847375154737</v>
      </c>
      <c r="I127" s="3" t="s">
        <v>457</v>
      </c>
      <c r="J127" s="3"/>
      <c r="K127" s="3"/>
      <c r="L127" s="3"/>
      <c r="M127" s="3"/>
      <c r="N127" s="3"/>
      <c r="O127" s="3"/>
      <c r="P127" s="3"/>
      <c r="Q127" s="3"/>
      <c r="R127" s="3"/>
      <c r="S127" s="3"/>
      <c r="T127" s="3"/>
      <c r="U127" s="3"/>
      <c r="V127" s="3"/>
      <c r="W127" s="3"/>
      <c r="X127" s="3"/>
      <c r="Y127" s="3"/>
      <c r="Z127" s="3"/>
      <c r="AA127" s="3"/>
      <c r="AB127" s="3"/>
      <c r="AC127" s="3"/>
      <c r="AD127" s="3"/>
      <c r="AE127" s="43"/>
      <c r="AF127" s="116" t="s">
        <v>452</v>
      </c>
      <c r="AG127" s="116" t="s">
        <v>452</v>
      </c>
      <c r="AH127" s="116" t="s">
        <v>452</v>
      </c>
      <c r="AI127" s="116" t="s">
        <v>452</v>
      </c>
      <c r="AJ127" s="116" t="s">
        <v>452</v>
      </c>
      <c r="AK127" s="116" t="s">
        <v>452</v>
      </c>
      <c r="AL127" s="36" t="s">
        <v>391</v>
      </c>
      <c r="AO127" s="117"/>
    </row>
    <row r="128" spans="1:41" ht="26.25" customHeight="1" thickBot="1">
      <c r="A128" s="50" t="s">
        <v>284</v>
      </c>
      <c r="B128" s="54" t="s">
        <v>291</v>
      </c>
      <c r="C128" s="56" t="s">
        <v>292</v>
      </c>
      <c r="D128" s="52"/>
      <c r="E128" s="3" t="s">
        <v>453</v>
      </c>
      <c r="F128" s="3" t="s">
        <v>453</v>
      </c>
      <c r="G128" s="3" t="s">
        <v>453</v>
      </c>
      <c r="H128" s="3" t="s">
        <v>453</v>
      </c>
      <c r="I128" s="3" t="s">
        <v>453</v>
      </c>
      <c r="J128" s="3"/>
      <c r="K128" s="3"/>
      <c r="L128" s="3"/>
      <c r="M128" s="3"/>
      <c r="N128" s="3"/>
      <c r="O128" s="3"/>
      <c r="P128" s="3"/>
      <c r="Q128" s="3"/>
      <c r="R128" s="3"/>
      <c r="S128" s="3"/>
      <c r="T128" s="3"/>
      <c r="U128" s="3"/>
      <c r="V128" s="3"/>
      <c r="W128" s="3"/>
      <c r="X128" s="3"/>
      <c r="Y128" s="3"/>
      <c r="Z128" s="3"/>
      <c r="AA128" s="3"/>
      <c r="AB128" s="3"/>
      <c r="AC128" s="3"/>
      <c r="AD128" s="3"/>
      <c r="AE128" s="43"/>
      <c r="AF128" s="116" t="s">
        <v>452</v>
      </c>
      <c r="AG128" s="116" t="s">
        <v>452</v>
      </c>
      <c r="AH128" s="116" t="s">
        <v>452</v>
      </c>
      <c r="AI128" s="116" t="s">
        <v>452</v>
      </c>
      <c r="AJ128" s="116" t="s">
        <v>452</v>
      </c>
      <c r="AK128" s="116" t="s">
        <v>453</v>
      </c>
      <c r="AL128" s="36" t="s">
        <v>296</v>
      </c>
      <c r="AO128" s="117"/>
    </row>
    <row r="129" spans="1:41" ht="26.25" customHeight="1" thickBot="1">
      <c r="A129" s="50" t="s">
        <v>284</v>
      </c>
      <c r="B129" s="54" t="s">
        <v>294</v>
      </c>
      <c r="C129" s="62" t="s">
        <v>295</v>
      </c>
      <c r="D129" s="52"/>
      <c r="E129" s="3">
        <v>2.418E-2</v>
      </c>
      <c r="F129" s="3">
        <v>1.209E-3</v>
      </c>
      <c r="G129" s="3">
        <v>5.4405000000000002E-2</v>
      </c>
      <c r="H129" s="3">
        <v>3.3E-4</v>
      </c>
      <c r="I129" s="3">
        <v>1.2E-5</v>
      </c>
      <c r="J129" s="3"/>
      <c r="K129" s="3"/>
      <c r="L129" s="3"/>
      <c r="M129" s="3"/>
      <c r="N129" s="3"/>
      <c r="O129" s="3"/>
      <c r="P129" s="3"/>
      <c r="Q129" s="3"/>
      <c r="R129" s="3"/>
      <c r="S129" s="3"/>
      <c r="T129" s="3"/>
      <c r="U129" s="3"/>
      <c r="V129" s="3"/>
      <c r="W129" s="3"/>
      <c r="X129" s="3"/>
      <c r="Y129" s="3"/>
      <c r="Z129" s="3"/>
      <c r="AA129" s="3"/>
      <c r="AB129" s="3"/>
      <c r="AC129" s="3"/>
      <c r="AD129" s="3"/>
      <c r="AE129" s="43"/>
      <c r="AF129" s="116" t="s">
        <v>452</v>
      </c>
      <c r="AG129" s="116" t="s">
        <v>452</v>
      </c>
      <c r="AH129" s="116" t="s">
        <v>452</v>
      </c>
      <c r="AI129" s="116" t="s">
        <v>452</v>
      </c>
      <c r="AJ129" s="116" t="s">
        <v>452</v>
      </c>
      <c r="AK129" s="116">
        <v>3</v>
      </c>
      <c r="AL129" s="36" t="s">
        <v>296</v>
      </c>
      <c r="AO129" s="117"/>
    </row>
    <row r="130" spans="1:41" ht="26.25" customHeight="1" thickBot="1">
      <c r="A130" s="50" t="s">
        <v>284</v>
      </c>
      <c r="B130" s="54" t="s">
        <v>297</v>
      </c>
      <c r="C130" s="68" t="s">
        <v>298</v>
      </c>
      <c r="D130" s="52"/>
      <c r="E130" s="3" t="s">
        <v>453</v>
      </c>
      <c r="F130" s="3" t="s">
        <v>453</v>
      </c>
      <c r="G130" s="3" t="s">
        <v>453</v>
      </c>
      <c r="H130" s="3" t="s">
        <v>453</v>
      </c>
      <c r="I130" s="3" t="s">
        <v>453</v>
      </c>
      <c r="J130" s="3"/>
      <c r="K130" s="3"/>
      <c r="L130" s="3"/>
      <c r="M130" s="3"/>
      <c r="N130" s="3"/>
      <c r="O130" s="3"/>
      <c r="P130" s="3"/>
      <c r="Q130" s="3"/>
      <c r="R130" s="3"/>
      <c r="S130" s="3"/>
      <c r="T130" s="3"/>
      <c r="U130" s="3"/>
      <c r="V130" s="3"/>
      <c r="W130" s="3"/>
      <c r="X130" s="3"/>
      <c r="Y130" s="3"/>
      <c r="Z130" s="3"/>
      <c r="AA130" s="3"/>
      <c r="AB130" s="3"/>
      <c r="AC130" s="3"/>
      <c r="AD130" s="3"/>
      <c r="AE130" s="43"/>
      <c r="AF130" s="116" t="s">
        <v>452</v>
      </c>
      <c r="AG130" s="116" t="s">
        <v>452</v>
      </c>
      <c r="AH130" s="116" t="s">
        <v>452</v>
      </c>
      <c r="AI130" s="116" t="s">
        <v>452</v>
      </c>
      <c r="AJ130" s="116" t="s">
        <v>452</v>
      </c>
      <c r="AK130" s="116" t="s">
        <v>452</v>
      </c>
      <c r="AL130" s="36" t="s">
        <v>296</v>
      </c>
      <c r="AO130" s="117"/>
    </row>
    <row r="131" spans="1:41" ht="26.25" customHeight="1" thickBot="1">
      <c r="A131" s="50" t="s">
        <v>284</v>
      </c>
      <c r="B131" s="54" t="s">
        <v>299</v>
      </c>
      <c r="C131" s="62" t="s">
        <v>300</v>
      </c>
      <c r="D131" s="52"/>
      <c r="E131" s="3">
        <v>2.1700000000000001E-2</v>
      </c>
      <c r="F131" s="3">
        <v>1.023E-3</v>
      </c>
      <c r="G131" s="3">
        <v>2.1700000000000001E-3</v>
      </c>
      <c r="H131" s="3">
        <v>6.1999999999999999E-7</v>
      </c>
      <c r="I131" s="3">
        <v>1.24E-5</v>
      </c>
      <c r="J131" s="3"/>
      <c r="K131" s="3"/>
      <c r="L131" s="3"/>
      <c r="M131" s="3"/>
      <c r="N131" s="3"/>
      <c r="O131" s="3"/>
      <c r="P131" s="3"/>
      <c r="Q131" s="3"/>
      <c r="R131" s="3"/>
      <c r="S131" s="3"/>
      <c r="T131" s="3"/>
      <c r="U131" s="3"/>
      <c r="V131" s="3"/>
      <c r="W131" s="3"/>
      <c r="X131" s="3"/>
      <c r="Y131" s="3"/>
      <c r="Z131" s="3"/>
      <c r="AA131" s="3"/>
      <c r="AB131" s="3"/>
      <c r="AC131" s="3"/>
      <c r="AD131" s="3"/>
      <c r="AE131" s="43"/>
      <c r="AF131" s="116" t="s">
        <v>452</v>
      </c>
      <c r="AG131" s="116" t="s">
        <v>452</v>
      </c>
      <c r="AH131" s="116" t="s">
        <v>452</v>
      </c>
      <c r="AI131" s="116" t="s">
        <v>452</v>
      </c>
      <c r="AJ131" s="116" t="s">
        <v>452</v>
      </c>
      <c r="AK131" s="116">
        <v>3.1</v>
      </c>
      <c r="AL131" s="36" t="s">
        <v>296</v>
      </c>
      <c r="AO131" s="117"/>
    </row>
    <row r="132" spans="1:41" ht="26.25" customHeight="1" thickBot="1">
      <c r="A132" s="50" t="s">
        <v>284</v>
      </c>
      <c r="B132" s="54" t="s">
        <v>301</v>
      </c>
      <c r="C132" s="62" t="s">
        <v>302</v>
      </c>
      <c r="D132" s="52"/>
      <c r="E132" s="3" t="s">
        <v>453</v>
      </c>
      <c r="F132" s="3" t="s">
        <v>453</v>
      </c>
      <c r="G132" s="3" t="s">
        <v>453</v>
      </c>
      <c r="H132" s="3" t="s">
        <v>453</v>
      </c>
      <c r="I132" s="3" t="s">
        <v>453</v>
      </c>
      <c r="J132" s="3"/>
      <c r="K132" s="3"/>
      <c r="L132" s="3"/>
      <c r="M132" s="3"/>
      <c r="N132" s="3"/>
      <c r="O132" s="3"/>
      <c r="P132" s="3"/>
      <c r="Q132" s="3"/>
      <c r="R132" s="3"/>
      <c r="S132" s="3"/>
      <c r="T132" s="3"/>
      <c r="U132" s="3"/>
      <c r="V132" s="3"/>
      <c r="W132" s="3"/>
      <c r="X132" s="3"/>
      <c r="Y132" s="3"/>
      <c r="Z132" s="3"/>
      <c r="AA132" s="3"/>
      <c r="AB132" s="3"/>
      <c r="AC132" s="3"/>
      <c r="AD132" s="3"/>
      <c r="AE132" s="43"/>
      <c r="AF132" s="116" t="s">
        <v>452</v>
      </c>
      <c r="AG132" s="116" t="s">
        <v>452</v>
      </c>
      <c r="AH132" s="116" t="s">
        <v>452</v>
      </c>
      <c r="AI132" s="116" t="s">
        <v>452</v>
      </c>
      <c r="AJ132" s="116" t="s">
        <v>452</v>
      </c>
      <c r="AK132" s="116" t="s">
        <v>452</v>
      </c>
      <c r="AL132" s="36" t="s">
        <v>379</v>
      </c>
      <c r="AO132" s="117"/>
    </row>
    <row r="133" spans="1:41" ht="26.25" customHeight="1" thickBot="1">
      <c r="A133" s="50" t="s">
        <v>284</v>
      </c>
      <c r="B133" s="54" t="s">
        <v>303</v>
      </c>
      <c r="C133" s="62" t="s">
        <v>304</v>
      </c>
      <c r="D133" s="52"/>
      <c r="E133" s="3">
        <v>5.9400000000000008E-3</v>
      </c>
      <c r="F133" s="3">
        <v>6.3360000000000011E-4</v>
      </c>
      <c r="G133" s="3">
        <v>2.2374000000000001E-3</v>
      </c>
      <c r="H133" s="3" t="s">
        <v>457</v>
      </c>
      <c r="I133" s="3">
        <v>2.3126400000000001E-4</v>
      </c>
      <c r="J133" s="3"/>
      <c r="K133" s="3"/>
      <c r="L133" s="3"/>
      <c r="M133" s="3"/>
      <c r="N133" s="3"/>
      <c r="O133" s="3"/>
      <c r="P133" s="3"/>
      <c r="Q133" s="3"/>
      <c r="R133" s="3"/>
      <c r="S133" s="3"/>
      <c r="T133" s="3"/>
      <c r="U133" s="3"/>
      <c r="V133" s="3"/>
      <c r="W133" s="3"/>
      <c r="X133" s="3"/>
      <c r="Y133" s="3"/>
      <c r="Z133" s="3"/>
      <c r="AA133" s="3"/>
      <c r="AB133" s="3"/>
      <c r="AC133" s="3"/>
      <c r="AD133" s="3"/>
      <c r="AE133" s="43"/>
      <c r="AF133" s="116" t="s">
        <v>452</v>
      </c>
      <c r="AG133" s="116" t="s">
        <v>452</v>
      </c>
      <c r="AH133" s="116" t="s">
        <v>452</v>
      </c>
      <c r="AI133" s="116" t="s">
        <v>452</v>
      </c>
      <c r="AJ133" s="116" t="s">
        <v>452</v>
      </c>
      <c r="AK133" s="116">
        <v>19800</v>
      </c>
      <c r="AL133" s="36" t="s">
        <v>380</v>
      </c>
      <c r="AO133" s="117"/>
    </row>
    <row r="134" spans="1:41" ht="26.25" customHeight="1" thickBot="1">
      <c r="A134" s="50" t="s">
        <v>284</v>
      </c>
      <c r="B134" s="54" t="s">
        <v>305</v>
      </c>
      <c r="C134" s="51" t="s">
        <v>306</v>
      </c>
      <c r="D134" s="52"/>
      <c r="E134" s="3" t="s">
        <v>453</v>
      </c>
      <c r="F134" s="3" t="s">
        <v>453</v>
      </c>
      <c r="G134" s="3" t="s">
        <v>453</v>
      </c>
      <c r="H134" s="3" t="s">
        <v>453</v>
      </c>
      <c r="I134" s="3" t="s">
        <v>453</v>
      </c>
      <c r="J134" s="3"/>
      <c r="K134" s="3"/>
      <c r="L134" s="3"/>
      <c r="M134" s="3"/>
      <c r="N134" s="3"/>
      <c r="O134" s="3"/>
      <c r="P134" s="3"/>
      <c r="Q134" s="3"/>
      <c r="R134" s="3"/>
      <c r="S134" s="3"/>
      <c r="T134" s="3"/>
      <c r="U134" s="3"/>
      <c r="V134" s="3"/>
      <c r="W134" s="3"/>
      <c r="X134" s="3"/>
      <c r="Y134" s="3"/>
      <c r="Z134" s="3"/>
      <c r="AA134" s="3"/>
      <c r="AB134" s="3"/>
      <c r="AC134" s="3"/>
      <c r="AD134" s="3"/>
      <c r="AE134" s="43"/>
      <c r="AF134" s="116" t="s">
        <v>452</v>
      </c>
      <c r="AG134" s="116" t="s">
        <v>452</v>
      </c>
      <c r="AH134" s="116" t="s">
        <v>452</v>
      </c>
      <c r="AI134" s="116" t="s">
        <v>452</v>
      </c>
      <c r="AJ134" s="116" t="s">
        <v>452</v>
      </c>
      <c r="AK134" s="116" t="s">
        <v>452</v>
      </c>
      <c r="AL134" s="36" t="s">
        <v>377</v>
      </c>
      <c r="AO134" s="117"/>
    </row>
    <row r="135" spans="1:41" ht="26.25" customHeight="1" thickBot="1">
      <c r="A135" s="50" t="s">
        <v>284</v>
      </c>
      <c r="B135" s="50" t="s">
        <v>307</v>
      </c>
      <c r="C135" s="51" t="s">
        <v>308</v>
      </c>
      <c r="D135" s="52"/>
      <c r="E135" s="3">
        <v>1.2349617009259255E-2</v>
      </c>
      <c r="F135" s="3">
        <v>2.4748731481481472E-3</v>
      </c>
      <c r="G135" s="3">
        <v>4.7022589814814798E-4</v>
      </c>
      <c r="H135" s="3">
        <v>4.7022589814814794E-3</v>
      </c>
      <c r="I135" s="3">
        <v>1.1409165212962959E-2</v>
      </c>
      <c r="J135" s="3"/>
      <c r="K135" s="3"/>
      <c r="L135" s="3"/>
      <c r="M135" s="3"/>
      <c r="N135" s="3"/>
      <c r="O135" s="3"/>
      <c r="P135" s="3"/>
      <c r="Q135" s="3"/>
      <c r="R135" s="3"/>
      <c r="S135" s="3"/>
      <c r="T135" s="3"/>
      <c r="U135" s="3"/>
      <c r="V135" s="3"/>
      <c r="W135" s="3"/>
      <c r="X135" s="3"/>
      <c r="Y135" s="3"/>
      <c r="Z135" s="3"/>
      <c r="AA135" s="3"/>
      <c r="AB135" s="3"/>
      <c r="AC135" s="3"/>
      <c r="AD135" s="3"/>
      <c r="AE135" s="43"/>
      <c r="AF135" s="116" t="s">
        <v>452</v>
      </c>
      <c r="AG135" s="116" t="s">
        <v>452</v>
      </c>
      <c r="AH135" s="116" t="s">
        <v>452</v>
      </c>
      <c r="AI135" s="116" t="s">
        <v>452</v>
      </c>
      <c r="AJ135" s="116" t="s">
        <v>452</v>
      </c>
      <c r="AK135" s="116" t="s">
        <v>452</v>
      </c>
      <c r="AL135" s="36" t="s">
        <v>377</v>
      </c>
      <c r="AO135" s="117"/>
    </row>
    <row r="136" spans="1:41" ht="26.25" customHeight="1" thickBot="1">
      <c r="A136" s="50" t="s">
        <v>284</v>
      </c>
      <c r="B136" s="50" t="s">
        <v>309</v>
      </c>
      <c r="C136" s="51" t="s">
        <v>310</v>
      </c>
      <c r="D136" s="52"/>
      <c r="E136" s="3" t="s">
        <v>457</v>
      </c>
      <c r="F136" s="3">
        <v>1.5567751343938252E-2</v>
      </c>
      <c r="G136" s="3" t="s">
        <v>457</v>
      </c>
      <c r="H136" s="3" t="s">
        <v>457</v>
      </c>
      <c r="I136" s="3" t="s">
        <v>457</v>
      </c>
      <c r="J136" s="3"/>
      <c r="K136" s="3"/>
      <c r="L136" s="3"/>
      <c r="M136" s="3"/>
      <c r="N136" s="3"/>
      <c r="O136" s="3"/>
      <c r="P136" s="3"/>
      <c r="Q136" s="3"/>
      <c r="R136" s="3"/>
      <c r="S136" s="3"/>
      <c r="T136" s="3"/>
      <c r="U136" s="3"/>
      <c r="V136" s="3"/>
      <c r="W136" s="3"/>
      <c r="X136" s="3"/>
      <c r="Y136" s="3"/>
      <c r="Z136" s="3"/>
      <c r="AA136" s="3"/>
      <c r="AB136" s="3"/>
      <c r="AC136" s="3"/>
      <c r="AD136" s="3"/>
      <c r="AE136" s="43"/>
      <c r="AF136" s="116" t="s">
        <v>452</v>
      </c>
      <c r="AG136" s="116" t="s">
        <v>452</v>
      </c>
      <c r="AH136" s="116" t="s">
        <v>452</v>
      </c>
      <c r="AI136" s="116" t="s">
        <v>452</v>
      </c>
      <c r="AJ136" s="116" t="s">
        <v>452</v>
      </c>
      <c r="AK136" s="116" t="s">
        <v>456</v>
      </c>
      <c r="AL136" s="36" t="s">
        <v>381</v>
      </c>
      <c r="AO136" s="117"/>
    </row>
    <row r="137" spans="1:41" ht="26.25" customHeight="1" thickBot="1">
      <c r="A137" s="50" t="s">
        <v>284</v>
      </c>
      <c r="B137" s="50" t="s">
        <v>311</v>
      </c>
      <c r="C137" s="51" t="s">
        <v>312</v>
      </c>
      <c r="D137" s="52"/>
      <c r="E137" s="3" t="s">
        <v>457</v>
      </c>
      <c r="F137" s="3">
        <v>6.3205077771632786E-3</v>
      </c>
      <c r="G137" s="3" t="s">
        <v>457</v>
      </c>
      <c r="H137" s="3" t="s">
        <v>457</v>
      </c>
      <c r="I137" s="3" t="s">
        <v>457</v>
      </c>
      <c r="J137" s="3"/>
      <c r="K137" s="3"/>
      <c r="L137" s="3"/>
      <c r="M137" s="3"/>
      <c r="N137" s="3"/>
      <c r="O137" s="3"/>
      <c r="P137" s="3"/>
      <c r="Q137" s="3"/>
      <c r="R137" s="3"/>
      <c r="S137" s="3"/>
      <c r="T137" s="3"/>
      <c r="U137" s="3"/>
      <c r="V137" s="3"/>
      <c r="W137" s="3"/>
      <c r="X137" s="3"/>
      <c r="Y137" s="3"/>
      <c r="Z137" s="3"/>
      <c r="AA137" s="3"/>
      <c r="AB137" s="3"/>
      <c r="AC137" s="3"/>
      <c r="AD137" s="3"/>
      <c r="AE137" s="43"/>
      <c r="AF137" s="116" t="s">
        <v>452</v>
      </c>
      <c r="AG137" s="116" t="s">
        <v>452</v>
      </c>
      <c r="AH137" s="116" t="s">
        <v>452</v>
      </c>
      <c r="AI137" s="116" t="s">
        <v>452</v>
      </c>
      <c r="AJ137" s="116" t="s">
        <v>452</v>
      </c>
      <c r="AK137" s="116" t="s">
        <v>456</v>
      </c>
      <c r="AL137" s="36" t="s">
        <v>381</v>
      </c>
      <c r="AO137" s="117"/>
    </row>
    <row r="138" spans="1:41" ht="26.25" customHeight="1" thickBot="1">
      <c r="A138" s="54" t="s">
        <v>284</v>
      </c>
      <c r="B138" s="54" t="s">
        <v>313</v>
      </c>
      <c r="C138" s="56" t="s">
        <v>314</v>
      </c>
      <c r="D138" s="53"/>
      <c r="E138" s="3" t="s">
        <v>453</v>
      </c>
      <c r="F138" s="3" t="s">
        <v>453</v>
      </c>
      <c r="G138" s="3" t="s">
        <v>453</v>
      </c>
      <c r="H138" s="3" t="s">
        <v>453</v>
      </c>
      <c r="I138" s="3" t="s">
        <v>453</v>
      </c>
      <c r="J138" s="3"/>
      <c r="K138" s="3"/>
      <c r="L138" s="3"/>
      <c r="M138" s="3"/>
      <c r="N138" s="3"/>
      <c r="O138" s="3"/>
      <c r="P138" s="3"/>
      <c r="Q138" s="3"/>
      <c r="R138" s="3"/>
      <c r="S138" s="3"/>
      <c r="T138" s="3"/>
      <c r="U138" s="3"/>
      <c r="V138" s="3"/>
      <c r="W138" s="3"/>
      <c r="X138" s="3"/>
      <c r="Y138" s="3"/>
      <c r="Z138" s="3"/>
      <c r="AA138" s="3"/>
      <c r="AB138" s="3"/>
      <c r="AC138" s="3"/>
      <c r="AD138" s="3"/>
      <c r="AE138" s="43"/>
      <c r="AF138" s="116" t="s">
        <v>452</v>
      </c>
      <c r="AG138" s="116" t="s">
        <v>452</v>
      </c>
      <c r="AH138" s="116" t="s">
        <v>452</v>
      </c>
      <c r="AI138" s="116" t="s">
        <v>452</v>
      </c>
      <c r="AJ138" s="116" t="s">
        <v>452</v>
      </c>
      <c r="AK138" s="116" t="s">
        <v>456</v>
      </c>
      <c r="AL138" s="36" t="s">
        <v>381</v>
      </c>
      <c r="AO138" s="117"/>
    </row>
    <row r="139" spans="1:41" ht="26.25" customHeight="1" thickBot="1">
      <c r="A139" s="54" t="s">
        <v>284</v>
      </c>
      <c r="B139" s="54" t="s">
        <v>315</v>
      </c>
      <c r="C139" s="56" t="s">
        <v>344</v>
      </c>
      <c r="D139" s="53"/>
      <c r="E139" s="3" t="s">
        <v>456</v>
      </c>
      <c r="F139" s="3" t="s">
        <v>456</v>
      </c>
      <c r="G139" s="3" t="s">
        <v>456</v>
      </c>
      <c r="H139" s="3" t="s">
        <v>457</v>
      </c>
      <c r="I139" s="3">
        <v>0.18335265195357833</v>
      </c>
      <c r="J139" s="3"/>
      <c r="K139" s="3"/>
      <c r="L139" s="3"/>
      <c r="M139" s="3"/>
      <c r="N139" s="3"/>
      <c r="O139" s="3"/>
      <c r="P139" s="3"/>
      <c r="Q139" s="3"/>
      <c r="R139" s="3"/>
      <c r="S139" s="3"/>
      <c r="T139" s="3"/>
      <c r="U139" s="3"/>
      <c r="V139" s="3"/>
      <c r="W139" s="3"/>
      <c r="X139" s="3"/>
      <c r="Y139" s="3"/>
      <c r="Z139" s="3"/>
      <c r="AA139" s="3"/>
      <c r="AB139" s="3"/>
      <c r="AC139" s="3"/>
      <c r="AD139" s="3"/>
      <c r="AE139" s="43"/>
      <c r="AF139" s="116" t="s">
        <v>452</v>
      </c>
      <c r="AG139" s="116" t="s">
        <v>452</v>
      </c>
      <c r="AH139" s="116" t="s">
        <v>452</v>
      </c>
      <c r="AI139" s="116" t="s">
        <v>452</v>
      </c>
      <c r="AJ139" s="116" t="s">
        <v>452</v>
      </c>
      <c r="AK139" s="116" t="s">
        <v>452</v>
      </c>
      <c r="AL139" s="36" t="s">
        <v>377</v>
      </c>
      <c r="AO139" s="117"/>
    </row>
    <row r="140" spans="1:41" ht="26.25" customHeight="1" thickBot="1">
      <c r="A140" s="50" t="s">
        <v>317</v>
      </c>
      <c r="B140" s="54" t="s">
        <v>318</v>
      </c>
      <c r="C140" s="51" t="s">
        <v>345</v>
      </c>
      <c r="D140" s="52"/>
      <c r="E140" s="3" t="s">
        <v>457</v>
      </c>
      <c r="F140" s="3" t="s">
        <v>457</v>
      </c>
      <c r="G140" s="3" t="s">
        <v>457</v>
      </c>
      <c r="H140" s="3">
        <v>0.65176676540405354</v>
      </c>
      <c r="I140" s="3" t="s">
        <v>457</v>
      </c>
      <c r="J140" s="3"/>
      <c r="K140" s="3"/>
      <c r="L140" s="3"/>
      <c r="M140" s="3"/>
      <c r="N140" s="3"/>
      <c r="O140" s="3"/>
      <c r="P140" s="3"/>
      <c r="Q140" s="3"/>
      <c r="R140" s="3"/>
      <c r="S140" s="3"/>
      <c r="T140" s="3"/>
      <c r="U140" s="3"/>
      <c r="V140" s="3"/>
      <c r="W140" s="3"/>
      <c r="X140" s="3"/>
      <c r="Y140" s="3"/>
      <c r="Z140" s="3"/>
      <c r="AA140" s="3"/>
      <c r="AB140" s="3"/>
      <c r="AC140" s="3"/>
      <c r="AD140" s="3"/>
      <c r="AE140" s="43"/>
      <c r="AF140" s="116" t="s">
        <v>452</v>
      </c>
      <c r="AG140" s="116" t="s">
        <v>452</v>
      </c>
      <c r="AH140" s="116" t="s">
        <v>452</v>
      </c>
      <c r="AI140" s="116" t="s">
        <v>452</v>
      </c>
      <c r="AJ140" s="116" t="s">
        <v>452</v>
      </c>
      <c r="AK140" s="116" t="s">
        <v>452</v>
      </c>
      <c r="AL140" s="36" t="s">
        <v>377</v>
      </c>
      <c r="AO140" s="117"/>
    </row>
    <row r="141" spans="1:41" s="6" customFormat="1" ht="37.5" customHeight="1" thickBot="1">
      <c r="A141" s="69"/>
      <c r="B141" s="70" t="s">
        <v>319</v>
      </c>
      <c r="C141" s="71" t="s">
        <v>354</v>
      </c>
      <c r="D141" s="69" t="s">
        <v>277</v>
      </c>
      <c r="E141" s="16">
        <f>SUM(E14:E140)</f>
        <v>247.73039477780421</v>
      </c>
      <c r="F141" s="16">
        <f t="shared" ref="F141:AD141" si="0">SUM(F14:F140)</f>
        <v>163.49086825327825</v>
      </c>
      <c r="G141" s="16">
        <f t="shared" si="0"/>
        <v>25.892000370496145</v>
      </c>
      <c r="H141" s="16">
        <f t="shared" si="0"/>
        <v>78.681645815237928</v>
      </c>
      <c r="I141" s="16">
        <f t="shared" si="0"/>
        <v>23.131652795746056</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4"/>
      <c r="AF141" s="16"/>
      <c r="AG141" s="16"/>
      <c r="AH141" s="16"/>
      <c r="AI141" s="16"/>
      <c r="AJ141" s="16"/>
      <c r="AK141" s="16"/>
      <c r="AL141" s="37"/>
    </row>
    <row r="142" spans="1:41" ht="15" customHeight="1" thickBot="1">
      <c r="A142" s="72"/>
      <c r="B142" s="38"/>
      <c r="C142" s="73"/>
      <c r="D142" s="74"/>
      <c r="E142"/>
      <c r="F142"/>
      <c r="G142"/>
      <c r="H142"/>
      <c r="I142"/>
      <c r="J142"/>
      <c r="K142"/>
      <c r="L142"/>
      <c r="M142"/>
      <c r="N142"/>
      <c r="O142" s="7"/>
      <c r="P142" s="7"/>
      <c r="Q142" s="7"/>
      <c r="R142" s="7"/>
      <c r="S142" s="7"/>
      <c r="T142" s="7"/>
      <c r="U142" s="7"/>
      <c r="V142" s="7"/>
      <c r="W142" s="7"/>
      <c r="X142" s="7"/>
      <c r="Y142" s="7"/>
      <c r="Z142" s="7"/>
      <c r="AA142" s="7"/>
      <c r="AB142" s="7"/>
      <c r="AC142" s="7"/>
      <c r="AD142" s="7"/>
      <c r="AE142" s="45"/>
      <c r="AF142" s="8"/>
      <c r="AG142" s="8"/>
      <c r="AH142" s="8"/>
      <c r="AI142" s="8"/>
      <c r="AJ142" s="8"/>
      <c r="AK142" s="8"/>
      <c r="AL142" s="38"/>
    </row>
    <row r="143" spans="1:41" ht="26.25" customHeight="1" thickBot="1">
      <c r="A143" s="75"/>
      <c r="B143" s="39" t="s">
        <v>322</v>
      </c>
      <c r="C143" s="76" t="s">
        <v>329</v>
      </c>
      <c r="D143" s="77" t="s">
        <v>293</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6"/>
      <c r="AF143" s="9"/>
      <c r="AG143" s="9"/>
      <c r="AH143" s="9"/>
      <c r="AI143" s="9"/>
      <c r="AJ143" s="9"/>
      <c r="AK143" s="9"/>
      <c r="AL143" s="39" t="s">
        <v>45</v>
      </c>
    </row>
    <row r="144" spans="1:41" ht="26.25" customHeight="1" thickBot="1">
      <c r="A144" s="75"/>
      <c r="B144" s="39" t="s">
        <v>323</v>
      </c>
      <c r="C144" s="76" t="s">
        <v>330</v>
      </c>
      <c r="D144" s="77" t="s">
        <v>293</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6"/>
      <c r="AF144" s="9"/>
      <c r="AG144" s="9"/>
      <c r="AH144" s="9"/>
      <c r="AI144" s="9"/>
      <c r="AJ144" s="9"/>
      <c r="AK144" s="9"/>
      <c r="AL144" s="39" t="s">
        <v>45</v>
      </c>
    </row>
    <row r="145" spans="1:38" ht="26.25" customHeight="1" thickBot="1">
      <c r="A145" s="75"/>
      <c r="B145" s="39" t="s">
        <v>324</v>
      </c>
      <c r="C145" s="76" t="s">
        <v>331</v>
      </c>
      <c r="D145" s="77" t="s">
        <v>293</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6"/>
      <c r="AF145" s="9"/>
      <c r="AG145" s="9"/>
      <c r="AH145" s="9"/>
      <c r="AI145" s="9"/>
      <c r="AJ145" s="9"/>
      <c r="AK145" s="9"/>
      <c r="AL145" s="39" t="s">
        <v>45</v>
      </c>
    </row>
    <row r="146" spans="1:38" ht="26.25" customHeight="1" thickBot="1">
      <c r="A146" s="75"/>
      <c r="B146" s="39" t="s">
        <v>325</v>
      </c>
      <c r="C146" s="76" t="s">
        <v>332</v>
      </c>
      <c r="D146" s="77" t="s">
        <v>293</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6"/>
      <c r="AF146" s="9"/>
      <c r="AG146" s="9"/>
      <c r="AH146" s="9"/>
      <c r="AI146" s="9"/>
      <c r="AJ146" s="9"/>
      <c r="AK146" s="9"/>
      <c r="AL146" s="39" t="s">
        <v>45</v>
      </c>
    </row>
    <row r="147" spans="1:38" ht="26.25" customHeight="1" thickBot="1">
      <c r="A147" s="75"/>
      <c r="B147" s="39" t="s">
        <v>326</v>
      </c>
      <c r="C147" s="76" t="s">
        <v>333</v>
      </c>
      <c r="D147" s="77" t="s">
        <v>293</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6"/>
      <c r="AF147" s="9"/>
      <c r="AG147" s="9"/>
      <c r="AH147" s="9"/>
      <c r="AI147" s="9"/>
      <c r="AJ147" s="9"/>
      <c r="AK147" s="9"/>
      <c r="AL147" s="39" t="s">
        <v>45</v>
      </c>
    </row>
    <row r="148" spans="1:38" ht="26.25" customHeight="1" thickBot="1">
      <c r="A148" s="75"/>
      <c r="B148" s="39" t="s">
        <v>327</v>
      </c>
      <c r="C148" s="76" t="s">
        <v>334</v>
      </c>
      <c r="D148" s="77" t="s">
        <v>293</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6"/>
      <c r="AF148" s="9"/>
      <c r="AG148" s="9"/>
      <c r="AH148" s="9"/>
      <c r="AI148" s="9"/>
      <c r="AJ148" s="9"/>
      <c r="AK148" s="9"/>
      <c r="AL148" s="39" t="s">
        <v>378</v>
      </c>
    </row>
    <row r="149" spans="1:38" ht="26.25" customHeight="1" thickBot="1">
      <c r="A149" s="75"/>
      <c r="B149" s="39" t="s">
        <v>328</v>
      </c>
      <c r="C149" s="76" t="s">
        <v>335</v>
      </c>
      <c r="D149" s="77" t="s">
        <v>293</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6"/>
      <c r="AF149" s="9"/>
      <c r="AG149" s="9"/>
      <c r="AH149" s="9"/>
      <c r="AI149" s="9"/>
      <c r="AJ149" s="9"/>
      <c r="AK149" s="9"/>
      <c r="AL149" s="39" t="s">
        <v>378</v>
      </c>
    </row>
    <row r="150" spans="1:38" ht="15" customHeight="1" thickBot="1">
      <c r="A150" s="83"/>
      <c r="B150" s="84"/>
      <c r="C150" s="84"/>
      <c r="D150" s="74"/>
      <c r="E150"/>
      <c r="F150"/>
      <c r="G150"/>
      <c r="H150"/>
      <c r="I150"/>
      <c r="J150"/>
      <c r="K150"/>
      <c r="L150"/>
      <c r="M150"/>
      <c r="N150"/>
      <c r="O150" s="74"/>
      <c r="P150" s="74"/>
      <c r="Q150" s="74"/>
      <c r="R150" s="74"/>
      <c r="S150" s="74"/>
      <c r="T150" s="74"/>
      <c r="U150" s="74"/>
      <c r="V150" s="74"/>
      <c r="W150" s="74"/>
      <c r="X150" s="74"/>
      <c r="Y150" s="74"/>
      <c r="Z150" s="74"/>
      <c r="AA150" s="74"/>
      <c r="AB150" s="74"/>
      <c r="AC150" s="74"/>
      <c r="AD150" s="74"/>
      <c r="AE150" s="49"/>
      <c r="AF150" s="74"/>
      <c r="AG150" s="74"/>
      <c r="AH150" s="74"/>
      <c r="AI150" s="74"/>
      <c r="AJ150" s="74"/>
      <c r="AK150" s="74"/>
      <c r="AL150" s="42"/>
    </row>
    <row r="151" spans="1:38" ht="26.25" customHeight="1" thickBot="1">
      <c r="A151" s="78"/>
      <c r="B151" s="40" t="s">
        <v>321</v>
      </c>
      <c r="C151" s="79" t="s">
        <v>445</v>
      </c>
      <c r="D151" s="78" t="s">
        <v>316</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7"/>
      <c r="AF151" s="10"/>
      <c r="AG151" s="10"/>
      <c r="AH151" s="10"/>
      <c r="AI151" s="10"/>
      <c r="AJ151" s="10"/>
      <c r="AK151" s="10"/>
      <c r="AL151" s="40"/>
    </row>
    <row r="152" spans="1:38" ht="37.5" customHeight="1" thickBot="1">
      <c r="A152" s="80"/>
      <c r="B152" s="81" t="s">
        <v>339</v>
      </c>
      <c r="C152" s="82" t="s">
        <v>337</v>
      </c>
      <c r="D152" s="80" t="s">
        <v>320</v>
      </c>
      <c r="E152" s="11">
        <f>E141</f>
        <v>247.73039477780421</v>
      </c>
      <c r="F152" s="11">
        <f t="shared" ref="F152:I152" si="1">F141</f>
        <v>163.49086825327825</v>
      </c>
      <c r="G152" s="11">
        <f t="shared" si="1"/>
        <v>25.892000370496145</v>
      </c>
      <c r="H152" s="11">
        <f t="shared" si="1"/>
        <v>78.681645815237928</v>
      </c>
      <c r="I152" s="11">
        <f t="shared" si="1"/>
        <v>23.131652795746056</v>
      </c>
      <c r="J152" s="11"/>
      <c r="K152" s="11"/>
      <c r="L152" s="11"/>
      <c r="M152" s="11"/>
      <c r="N152" s="11"/>
      <c r="O152" s="11"/>
      <c r="P152" s="11"/>
      <c r="Q152" s="11"/>
      <c r="R152" s="11"/>
      <c r="S152" s="11"/>
      <c r="T152" s="11"/>
      <c r="U152" s="11"/>
      <c r="V152" s="11"/>
      <c r="W152" s="11"/>
      <c r="X152" s="11"/>
      <c r="Y152" s="11"/>
      <c r="Z152" s="11"/>
      <c r="AA152" s="11"/>
      <c r="AB152" s="11"/>
      <c r="AC152" s="11"/>
      <c r="AD152" s="11"/>
      <c r="AE152" s="46"/>
      <c r="AF152" s="11"/>
      <c r="AG152" s="11"/>
      <c r="AH152" s="11"/>
      <c r="AI152" s="11"/>
      <c r="AJ152" s="11"/>
      <c r="AK152" s="11"/>
      <c r="AL152" s="41"/>
    </row>
    <row r="153" spans="1:38" ht="26.25" customHeight="1" thickBot="1">
      <c r="A153" s="78"/>
      <c r="B153" s="40" t="s">
        <v>321</v>
      </c>
      <c r="C153" s="79" t="s">
        <v>341</v>
      </c>
      <c r="D153" s="78" t="s">
        <v>316</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7"/>
      <c r="AF153" s="10"/>
      <c r="AG153" s="10"/>
      <c r="AH153" s="10"/>
      <c r="AI153" s="10"/>
      <c r="AJ153" s="10"/>
      <c r="AK153" s="10"/>
      <c r="AL153" s="40"/>
    </row>
    <row r="154" spans="1:38" ht="37.5" customHeight="1" thickBot="1">
      <c r="A154" s="80"/>
      <c r="B154" s="81" t="s">
        <v>340</v>
      </c>
      <c r="C154" s="82" t="s">
        <v>338</v>
      </c>
      <c r="D154" s="80" t="s">
        <v>423</v>
      </c>
      <c r="E154" s="11">
        <f>IF(OR($B$6=2005,$B$6&gt;=2020),E141-SUM(E99:E122),"")</f>
        <v>237.02338771948413</v>
      </c>
      <c r="F154" s="11">
        <f>IF(OR($B$6=2005,$B$6&gt;=2020),F141-SUM(F99:F122),"")</f>
        <v>122.96088704820033</v>
      </c>
      <c r="G154" s="11">
        <f>IF(OR($B$6=2005,$B$6&gt;=2020),G141,"")</f>
        <v>25.892000370496145</v>
      </c>
      <c r="H154" s="11">
        <f t="shared" ref="H154:I154" si="2">IF(OR($B$6=2005,$B$6&gt;=2020),H141,"")</f>
        <v>78.681645815237928</v>
      </c>
      <c r="I154" s="11">
        <f t="shared" si="2"/>
        <v>23.131652795746056</v>
      </c>
      <c r="J154" s="11"/>
      <c r="K154" s="11"/>
      <c r="L154" s="11"/>
      <c r="M154" s="11"/>
      <c r="N154" s="11"/>
      <c r="O154" s="11"/>
      <c r="P154" s="11"/>
      <c r="Q154" s="11"/>
      <c r="R154" s="11"/>
      <c r="S154" s="11"/>
      <c r="T154" s="11"/>
      <c r="U154" s="11"/>
      <c r="V154" s="11"/>
      <c r="W154" s="11"/>
      <c r="X154" s="11"/>
      <c r="Y154" s="11"/>
      <c r="Z154" s="11"/>
      <c r="AA154" s="11"/>
      <c r="AB154" s="11"/>
      <c r="AC154" s="11"/>
      <c r="AD154" s="11"/>
      <c r="AE154" s="48"/>
      <c r="AF154" s="11"/>
      <c r="AG154" s="11"/>
      <c r="AH154" s="11"/>
      <c r="AI154" s="11"/>
      <c r="AJ154" s="11"/>
      <c r="AK154" s="11"/>
      <c r="AL154" s="41"/>
    </row>
    <row r="155" spans="1:38" ht="15" customHeight="1">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ht="29.15" customHeight="1">
      <c r="A156" s="137" t="s">
        <v>436</v>
      </c>
      <c r="B156" s="137"/>
      <c r="C156" s="137"/>
      <c r="D156" s="137"/>
      <c r="E156" s="137"/>
      <c r="F156" s="137"/>
      <c r="G156" s="137"/>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4"/>
      <c r="AG156" s="14"/>
      <c r="AH156" s="14"/>
      <c r="AI156" s="14"/>
      <c r="AJ156" s="14"/>
      <c r="AK156" s="14"/>
      <c r="AL156" s="18"/>
    </row>
    <row r="157" spans="1:38" s="95" customFormat="1" ht="52.5" customHeight="1">
      <c r="A157" s="137" t="s">
        <v>416</v>
      </c>
      <c r="B157" s="137"/>
      <c r="C157" s="137"/>
      <c r="D157" s="137"/>
      <c r="E157" s="137"/>
      <c r="F157" s="137"/>
      <c r="G157" s="137"/>
      <c r="H157" s="93"/>
      <c r="I157" s="94"/>
      <c r="J157" s="94"/>
      <c r="K157" s="94"/>
      <c r="L157" s="94"/>
      <c r="M157" s="94"/>
      <c r="N157" s="94"/>
      <c r="O157" s="94"/>
      <c r="P157" s="94"/>
      <c r="Q157" s="94"/>
      <c r="R157" s="94"/>
      <c r="S157" s="94"/>
      <c r="T157" s="94"/>
      <c r="U157" s="94"/>
      <c r="AC157" s="96"/>
      <c r="AD157" s="96"/>
      <c r="AG157" s="97"/>
      <c r="AH157" s="97"/>
      <c r="AI157" s="97"/>
      <c r="AJ157" s="97"/>
      <c r="AK157" s="97"/>
      <c r="AL157" s="97"/>
    </row>
    <row r="158" spans="1:38" s="98" customFormat="1" ht="63.75" customHeight="1">
      <c r="A158" s="137" t="s">
        <v>438</v>
      </c>
      <c r="B158" s="137"/>
      <c r="C158" s="137"/>
      <c r="D158" s="137"/>
      <c r="E158" s="137"/>
      <c r="F158" s="137"/>
      <c r="G158" s="137"/>
      <c r="H158" s="93"/>
      <c r="I158" s="94"/>
      <c r="J158"/>
      <c r="K158"/>
      <c r="L158"/>
      <c r="M158" s="94"/>
      <c r="N158" s="94"/>
      <c r="O158" s="94"/>
      <c r="P158" s="94"/>
      <c r="Q158" s="94"/>
      <c r="R158" s="94"/>
      <c r="S158" s="94"/>
      <c r="T158" s="94"/>
      <c r="U158" s="94"/>
    </row>
    <row r="159" spans="1:38" s="98" customFormat="1" ht="29.15" customHeight="1">
      <c r="A159" s="137" t="s">
        <v>447</v>
      </c>
      <c r="B159" s="137"/>
      <c r="C159" s="137"/>
      <c r="D159" s="137"/>
      <c r="E159" s="137"/>
      <c r="F159" s="137"/>
      <c r="G159" s="137"/>
      <c r="H159" s="93"/>
      <c r="I159" s="94"/>
      <c r="J159"/>
      <c r="K159"/>
      <c r="L159"/>
      <c r="M159" s="94"/>
      <c r="N159" s="94"/>
      <c r="O159" s="94"/>
      <c r="P159" s="94"/>
      <c r="Q159" s="94"/>
      <c r="R159" s="94"/>
      <c r="S159" s="94"/>
      <c r="T159" s="94"/>
      <c r="U159" s="94"/>
    </row>
    <row r="160" spans="1:38" s="98" customFormat="1" ht="40" customHeight="1">
      <c r="A160" s="137" t="s">
        <v>446</v>
      </c>
      <c r="B160" s="137"/>
      <c r="C160" s="137"/>
      <c r="D160" s="137"/>
      <c r="E160" s="137"/>
      <c r="F160" s="137"/>
      <c r="G160" s="137"/>
      <c r="H160" s="93"/>
      <c r="I160" s="94"/>
      <c r="J160"/>
      <c r="K160"/>
      <c r="L160"/>
      <c r="M160" s="94"/>
      <c r="N160" s="94"/>
      <c r="O160" s="94"/>
      <c r="P160" s="94"/>
      <c r="Q160" s="94"/>
      <c r="R160" s="94"/>
      <c r="S160" s="94"/>
      <c r="T160" s="94"/>
      <c r="U160" s="94"/>
    </row>
    <row r="161" spans="1:21" s="98" customFormat="1" ht="52.5" customHeight="1">
      <c r="A161" s="137" t="s">
        <v>443</v>
      </c>
      <c r="B161" s="137"/>
      <c r="C161" s="137"/>
      <c r="D161" s="137"/>
      <c r="E161" s="137"/>
      <c r="F161" s="137"/>
      <c r="G161" s="137"/>
      <c r="H161" s="93"/>
      <c r="I161" s="94"/>
      <c r="J161"/>
      <c r="K161"/>
      <c r="L161"/>
      <c r="M161" s="94"/>
      <c r="N161" s="94"/>
      <c r="O161" s="94"/>
      <c r="P161" s="94"/>
      <c r="Q161" s="94"/>
      <c r="R161" s="94"/>
      <c r="S161" s="94"/>
      <c r="T161" s="94"/>
      <c r="U161" s="94"/>
    </row>
    <row r="162" spans="1:21" ht="25.5" customHeight="1"/>
  </sheetData>
  <mergeCells count="16">
    <mergeCell ref="A160:G160"/>
    <mergeCell ref="A159:G159"/>
    <mergeCell ref="A161:G161"/>
    <mergeCell ref="Q10:V11"/>
    <mergeCell ref="W10:AD10"/>
    <mergeCell ref="AF10:AL11"/>
    <mergeCell ref="X11:AB11"/>
    <mergeCell ref="A157:G157"/>
    <mergeCell ref="A158:G158"/>
    <mergeCell ref="A10:A12"/>
    <mergeCell ref="B10:D12"/>
    <mergeCell ref="E10:H11"/>
    <mergeCell ref="I10:L11"/>
    <mergeCell ref="M10:M11"/>
    <mergeCell ref="N10:P11"/>
    <mergeCell ref="A156:G156"/>
  </mergeCells>
  <pageMargins left="0.7" right="0.7" top="0.78740157499999996" bottom="0.78740157499999996" header="0.3" footer="0.3"/>
  <pageSetup paperSize="9" scale="1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57"/>
  <sheetViews>
    <sheetView zoomScale="75" zoomScaleNormal="75" workbookViewId="0">
      <pane xSplit="4" ySplit="13" topLeftCell="E14" activePane="bottomRight" state="frozen"/>
      <selection activeCell="A9" sqref="A9"/>
      <selection pane="topRight" activeCell="A9" sqref="A9"/>
      <selection pane="bottomLeft" activeCell="A9" sqref="A9"/>
      <selection pane="bottomRight" activeCell="A9" sqref="A9"/>
    </sheetView>
  </sheetViews>
  <sheetFormatPr baseColWidth="10" defaultColWidth="8.81640625" defaultRowHeight="12.5"/>
  <cols>
    <col min="1" max="2" width="21.453125" style="1" customWidth="1"/>
    <col min="3" max="3" width="46.453125" style="15" customWidth="1"/>
    <col min="4" max="4" width="7.1796875" style="1" customWidth="1"/>
    <col min="5" max="12" width="8.54296875" style="1" customWidth="1"/>
    <col min="13" max="13" width="10.7265625" style="1" customWidth="1"/>
    <col min="14" max="24" width="8.54296875" style="1" customWidth="1"/>
    <col min="25" max="25" width="8.81640625" style="1" customWidth="1"/>
    <col min="26" max="30" width="8.54296875" style="1" customWidth="1"/>
    <col min="31" max="31" width="2.1796875" style="1" customWidth="1"/>
    <col min="32" max="37" width="8.54296875" style="1" customWidth="1"/>
    <col min="38" max="38" width="25.7265625" style="1" customWidth="1"/>
    <col min="39" max="16384" width="8.81640625" style="1"/>
  </cols>
  <sheetData>
    <row r="1" spans="1:38" ht="22.5" customHeight="1">
      <c r="A1" s="19" t="s">
        <v>433</v>
      </c>
      <c r="B1" s="20"/>
      <c r="C1" s="21"/>
    </row>
    <row r="2" spans="1:38">
      <c r="A2" s="22" t="s">
        <v>336</v>
      </c>
      <c r="B2" s="20"/>
      <c r="C2" s="21"/>
    </row>
    <row r="3" spans="1:38" ht="13">
      <c r="B3" s="20"/>
      <c r="C3" s="21"/>
      <c r="F3" s="20"/>
      <c r="R3" s="2"/>
      <c r="S3" s="2"/>
      <c r="T3" s="2"/>
      <c r="U3" s="2"/>
      <c r="V3" s="2"/>
    </row>
    <row r="4" spans="1:38" ht="13">
      <c r="A4" s="22" t="s">
        <v>0</v>
      </c>
      <c r="B4" s="17" t="s">
        <v>450</v>
      </c>
      <c r="C4" s="23" t="s">
        <v>1</v>
      </c>
      <c r="R4" s="2"/>
      <c r="S4" s="2"/>
      <c r="T4" s="2"/>
      <c r="U4" s="2"/>
      <c r="V4" s="2"/>
    </row>
    <row r="5" spans="1:38" ht="13">
      <c r="A5" s="22" t="s">
        <v>2</v>
      </c>
      <c r="B5" s="119" t="s">
        <v>451</v>
      </c>
      <c r="C5" s="23" t="s">
        <v>419</v>
      </c>
      <c r="R5" s="2"/>
      <c r="S5" s="2"/>
      <c r="T5" s="2"/>
      <c r="U5" s="2"/>
      <c r="V5" s="2"/>
    </row>
    <row r="6" spans="1:38">
      <c r="A6" s="22" t="s">
        <v>417</v>
      </c>
      <c r="B6" s="17">
        <v>2023</v>
      </c>
      <c r="C6" s="23" t="s">
        <v>420</v>
      </c>
      <c r="R6" s="24"/>
      <c r="S6" s="24"/>
      <c r="T6" s="24"/>
      <c r="U6" s="24"/>
      <c r="V6" s="24"/>
    </row>
    <row r="7" spans="1:38" ht="34.5">
      <c r="A7" s="22" t="s">
        <v>418</v>
      </c>
      <c r="B7" s="17">
        <v>2025</v>
      </c>
      <c r="C7" s="23" t="s">
        <v>421</v>
      </c>
      <c r="R7" s="2"/>
      <c r="S7" s="2"/>
      <c r="T7" s="2"/>
      <c r="U7" s="2"/>
      <c r="V7" s="2"/>
    </row>
    <row r="8" spans="1:38" ht="13">
      <c r="A8" s="6"/>
      <c r="B8" s="20"/>
      <c r="C8" s="21"/>
      <c r="R8" s="2"/>
      <c r="S8" s="2"/>
      <c r="T8" s="2"/>
      <c r="U8" s="2"/>
      <c r="V8" s="2"/>
      <c r="AF8" s="24"/>
    </row>
    <row r="9" spans="1:38" ht="13.5" thickBot="1">
      <c r="A9" s="25"/>
      <c r="B9" s="26"/>
      <c r="C9" s="27"/>
      <c r="D9" s="28"/>
      <c r="E9" s="28"/>
      <c r="F9" s="28"/>
      <c r="G9" s="28"/>
      <c r="H9" s="28"/>
      <c r="I9" s="28"/>
      <c r="J9" s="28"/>
      <c r="K9" s="28"/>
      <c r="L9" s="28"/>
      <c r="M9" s="28"/>
      <c r="N9" s="28"/>
      <c r="O9" s="28"/>
      <c r="P9" s="28"/>
      <c r="Q9" s="28"/>
      <c r="R9" s="2"/>
      <c r="S9" s="2"/>
      <c r="T9" s="2"/>
      <c r="U9" s="2"/>
      <c r="V9" s="2"/>
      <c r="AF9" s="24"/>
    </row>
    <row r="10" spans="1:38" s="2" customFormat="1" ht="37.5" customHeight="1" thickBot="1">
      <c r="A10" s="138" t="str">
        <f>B4&amp;": "&amp;B5&amp;": "&amp;B6</f>
        <v>AT: 15.03.2025: 2023</v>
      </c>
      <c r="B10" s="140" t="s">
        <v>9</v>
      </c>
      <c r="C10" s="141"/>
      <c r="D10" s="142"/>
      <c r="E10" s="128" t="s">
        <v>425</v>
      </c>
      <c r="F10" s="129"/>
      <c r="G10" s="129"/>
      <c r="H10" s="130"/>
      <c r="I10" s="128" t="s">
        <v>427</v>
      </c>
      <c r="J10" s="129"/>
      <c r="K10" s="129"/>
      <c r="L10" s="130"/>
      <c r="M10" s="146" t="s">
        <v>431</v>
      </c>
      <c r="N10" s="128" t="s">
        <v>428</v>
      </c>
      <c r="O10" s="129"/>
      <c r="P10" s="130"/>
      <c r="Q10" s="128" t="s">
        <v>429</v>
      </c>
      <c r="R10" s="129"/>
      <c r="S10" s="129"/>
      <c r="T10" s="129"/>
      <c r="U10" s="129"/>
      <c r="V10" s="130"/>
      <c r="W10" s="128" t="s">
        <v>430</v>
      </c>
      <c r="X10" s="129"/>
      <c r="Y10" s="129"/>
      <c r="Z10" s="129"/>
      <c r="AA10" s="129"/>
      <c r="AB10" s="129"/>
      <c r="AC10" s="129"/>
      <c r="AD10" s="130"/>
      <c r="AE10" s="29"/>
      <c r="AF10" s="128" t="s">
        <v>426</v>
      </c>
      <c r="AG10" s="129"/>
      <c r="AH10" s="129"/>
      <c r="AI10" s="129"/>
      <c r="AJ10" s="129"/>
      <c r="AK10" s="129"/>
      <c r="AL10" s="130"/>
    </row>
    <row r="11" spans="1:38" ht="15" customHeight="1" thickBot="1">
      <c r="A11" s="139"/>
      <c r="B11" s="143"/>
      <c r="C11" s="144"/>
      <c r="D11" s="145"/>
      <c r="E11" s="131"/>
      <c r="F11" s="132"/>
      <c r="G11" s="132"/>
      <c r="H11" s="133"/>
      <c r="I11" s="131"/>
      <c r="J11" s="132"/>
      <c r="K11" s="132"/>
      <c r="L11" s="133"/>
      <c r="M11" s="147"/>
      <c r="N11" s="131"/>
      <c r="O11" s="132"/>
      <c r="P11" s="133"/>
      <c r="Q11" s="131"/>
      <c r="R11" s="132"/>
      <c r="S11" s="132"/>
      <c r="T11" s="132"/>
      <c r="U11" s="132"/>
      <c r="V11" s="133"/>
      <c r="W11" s="90"/>
      <c r="X11" s="134" t="s">
        <v>27</v>
      </c>
      <c r="Y11" s="135"/>
      <c r="Z11" s="135"/>
      <c r="AA11" s="135"/>
      <c r="AB11" s="136"/>
      <c r="AC11" s="91"/>
      <c r="AD11" s="92"/>
      <c r="AE11" s="30"/>
      <c r="AF11" s="131"/>
      <c r="AG11" s="132"/>
      <c r="AH11" s="132"/>
      <c r="AI11" s="132"/>
      <c r="AJ11" s="132"/>
      <c r="AK11" s="132"/>
      <c r="AL11" s="133"/>
    </row>
    <row r="12" spans="1:38" ht="52.5" customHeight="1" thickBot="1">
      <c r="A12" s="139"/>
      <c r="B12" s="143"/>
      <c r="C12" s="144"/>
      <c r="D12" s="145"/>
      <c r="E12" s="86" t="s">
        <v>350</v>
      </c>
      <c r="F12" s="86" t="s">
        <v>10</v>
      </c>
      <c r="G12" s="86" t="s">
        <v>11</v>
      </c>
      <c r="H12" s="86" t="s">
        <v>12</v>
      </c>
      <c r="I12" s="86" t="s">
        <v>13</v>
      </c>
      <c r="J12" s="87" t="s">
        <v>14</v>
      </c>
      <c r="K12" s="87" t="s">
        <v>15</v>
      </c>
      <c r="L12" s="88" t="s">
        <v>360</v>
      </c>
      <c r="M12" s="86" t="s">
        <v>16</v>
      </c>
      <c r="N12" s="87" t="s">
        <v>17</v>
      </c>
      <c r="O12" s="87" t="s">
        <v>18</v>
      </c>
      <c r="P12" s="87" t="s">
        <v>19</v>
      </c>
      <c r="Q12" s="87" t="s">
        <v>20</v>
      </c>
      <c r="R12" s="87" t="s">
        <v>21</v>
      </c>
      <c r="S12" s="87" t="s">
        <v>22</v>
      </c>
      <c r="T12" s="87" t="s">
        <v>23</v>
      </c>
      <c r="U12" s="87" t="s">
        <v>24</v>
      </c>
      <c r="V12" s="87" t="s">
        <v>25</v>
      </c>
      <c r="W12" s="86" t="s">
        <v>26</v>
      </c>
      <c r="X12" s="86" t="s">
        <v>361</v>
      </c>
      <c r="Y12" s="86" t="s">
        <v>362</v>
      </c>
      <c r="Z12" s="86" t="s">
        <v>363</v>
      </c>
      <c r="AA12" s="86" t="s">
        <v>364</v>
      </c>
      <c r="AB12" s="86" t="s">
        <v>37</v>
      </c>
      <c r="AC12" s="87" t="s">
        <v>28</v>
      </c>
      <c r="AD12" s="87" t="s">
        <v>29</v>
      </c>
      <c r="AE12" s="31"/>
      <c r="AF12" s="86" t="s">
        <v>30</v>
      </c>
      <c r="AG12" s="86" t="s">
        <v>31</v>
      </c>
      <c r="AH12" s="86" t="s">
        <v>32</v>
      </c>
      <c r="AI12" s="86" t="s">
        <v>33</v>
      </c>
      <c r="AJ12" s="86" t="s">
        <v>34</v>
      </c>
      <c r="AK12" s="86" t="s">
        <v>35</v>
      </c>
      <c r="AL12" s="89" t="s">
        <v>36</v>
      </c>
    </row>
    <row r="13" spans="1:38" ht="37.5" customHeight="1" thickBot="1">
      <c r="A13" s="32" t="s">
        <v>38</v>
      </c>
      <c r="B13" s="32" t="s">
        <v>39</v>
      </c>
      <c r="C13" s="33" t="s">
        <v>392</v>
      </c>
      <c r="D13" s="32" t="s">
        <v>40</v>
      </c>
      <c r="E13" s="32" t="s">
        <v>41</v>
      </c>
      <c r="F13" s="32" t="s">
        <v>41</v>
      </c>
      <c r="G13" s="32" t="s">
        <v>41</v>
      </c>
      <c r="H13" s="32" t="s">
        <v>41</v>
      </c>
      <c r="I13" s="32" t="s">
        <v>41</v>
      </c>
      <c r="J13" s="32" t="s">
        <v>41</v>
      </c>
      <c r="K13" s="32" t="s">
        <v>41</v>
      </c>
      <c r="L13" s="32" t="s">
        <v>41</v>
      </c>
      <c r="M13" s="32" t="s">
        <v>41</v>
      </c>
      <c r="N13" s="32" t="s">
        <v>42</v>
      </c>
      <c r="O13" s="32" t="s">
        <v>42</v>
      </c>
      <c r="P13" s="32" t="s">
        <v>42</v>
      </c>
      <c r="Q13" s="32" t="s">
        <v>42</v>
      </c>
      <c r="R13" s="32" t="s">
        <v>42</v>
      </c>
      <c r="S13" s="32" t="s">
        <v>42</v>
      </c>
      <c r="T13" s="32" t="s">
        <v>42</v>
      </c>
      <c r="U13" s="32" t="s">
        <v>42</v>
      </c>
      <c r="V13" s="32" t="s">
        <v>42</v>
      </c>
      <c r="W13" s="32" t="s">
        <v>43</v>
      </c>
      <c r="X13" s="32" t="s">
        <v>42</v>
      </c>
      <c r="Y13" s="32" t="s">
        <v>42</v>
      </c>
      <c r="Z13" s="32" t="s">
        <v>42</v>
      </c>
      <c r="AA13" s="32" t="s">
        <v>42</v>
      </c>
      <c r="AB13" s="32" t="s">
        <v>42</v>
      </c>
      <c r="AC13" s="32" t="s">
        <v>44</v>
      </c>
      <c r="AD13" s="32" t="s">
        <v>44</v>
      </c>
      <c r="AE13" s="34"/>
      <c r="AF13" s="32" t="s">
        <v>45</v>
      </c>
      <c r="AG13" s="32" t="s">
        <v>45</v>
      </c>
      <c r="AH13" s="32" t="s">
        <v>45</v>
      </c>
      <c r="AI13" s="32" t="s">
        <v>45</v>
      </c>
      <c r="AJ13" s="32" t="s">
        <v>45</v>
      </c>
      <c r="AK13" s="32"/>
      <c r="AL13" s="35"/>
    </row>
    <row r="14" spans="1:38" ht="26.25" customHeight="1" thickBot="1">
      <c r="A14" s="50" t="s">
        <v>46</v>
      </c>
      <c r="B14" s="50" t="s">
        <v>47</v>
      </c>
      <c r="C14" s="51" t="s">
        <v>48</v>
      </c>
      <c r="D14" s="52"/>
      <c r="E14" s="3">
        <v>7.1690954875484509</v>
      </c>
      <c r="F14" s="3">
        <v>0.28734422085607547</v>
      </c>
      <c r="G14" s="3">
        <v>0.66111937270448817</v>
      </c>
      <c r="H14" s="3">
        <v>0.32182840158845655</v>
      </c>
      <c r="I14" s="3">
        <v>0.80608368291780674</v>
      </c>
      <c r="J14" s="3"/>
      <c r="K14" s="3"/>
      <c r="L14" s="3"/>
      <c r="M14" s="3"/>
      <c r="N14" s="3"/>
      <c r="O14" s="3"/>
      <c r="P14" s="3"/>
      <c r="Q14" s="3"/>
      <c r="R14" s="3"/>
      <c r="S14" s="3"/>
      <c r="T14" s="3"/>
      <c r="U14" s="3"/>
      <c r="V14" s="3"/>
      <c r="W14" s="3"/>
      <c r="X14" s="3"/>
      <c r="Y14" s="3"/>
      <c r="Z14" s="3"/>
      <c r="AA14" s="3"/>
      <c r="AB14" s="3"/>
      <c r="AC14" s="3"/>
      <c r="AD14" s="3"/>
      <c r="AE14" s="43"/>
      <c r="AF14" s="116">
        <v>1930.049787144854</v>
      </c>
      <c r="AG14" s="116" t="s">
        <v>453</v>
      </c>
      <c r="AH14" s="116">
        <v>57669.843520010771</v>
      </c>
      <c r="AI14" s="116">
        <v>65530.913873559439</v>
      </c>
      <c r="AJ14" s="116">
        <v>13256.914232453386</v>
      </c>
      <c r="AK14" s="116" t="s">
        <v>452</v>
      </c>
      <c r="AL14" s="36" t="s">
        <v>45</v>
      </c>
    </row>
    <row r="15" spans="1:38" ht="26.25" customHeight="1" thickBot="1">
      <c r="A15" s="50" t="s">
        <v>49</v>
      </c>
      <c r="B15" s="50" t="s">
        <v>50</v>
      </c>
      <c r="C15" s="51" t="s">
        <v>51</v>
      </c>
      <c r="D15" s="52"/>
      <c r="E15" s="3">
        <v>0.90100000000000002</v>
      </c>
      <c r="F15" s="3" t="s">
        <v>454</v>
      </c>
      <c r="G15" s="3">
        <v>0.19900000000000001</v>
      </c>
      <c r="H15" s="3">
        <v>8.205395745724868E-2</v>
      </c>
      <c r="I15" s="3">
        <v>2.8030315789473677E-2</v>
      </c>
      <c r="J15" s="3"/>
      <c r="K15" s="3"/>
      <c r="L15" s="3"/>
      <c r="M15" s="3"/>
      <c r="N15" s="3"/>
      <c r="O15" s="3"/>
      <c r="P15" s="3"/>
      <c r="Q15" s="3"/>
      <c r="R15" s="3"/>
      <c r="S15" s="3"/>
      <c r="T15" s="3"/>
      <c r="U15" s="3"/>
      <c r="V15" s="3"/>
      <c r="W15" s="3"/>
      <c r="X15" s="3"/>
      <c r="Y15" s="3"/>
      <c r="Z15" s="3"/>
      <c r="AA15" s="3"/>
      <c r="AB15" s="3"/>
      <c r="AC15" s="3"/>
      <c r="AD15" s="3"/>
      <c r="AE15" s="43"/>
      <c r="AF15" s="116">
        <v>31234.906673276451</v>
      </c>
      <c r="AG15" s="116" t="s">
        <v>453</v>
      </c>
      <c r="AH15" s="116">
        <v>5882.9336735039997</v>
      </c>
      <c r="AI15" s="116" t="s">
        <v>453</v>
      </c>
      <c r="AJ15" s="116" t="s">
        <v>453</v>
      </c>
      <c r="AK15" s="116" t="s">
        <v>452</v>
      </c>
      <c r="AL15" s="36" t="s">
        <v>45</v>
      </c>
    </row>
    <row r="16" spans="1:38" ht="26.25" customHeight="1" thickBot="1">
      <c r="A16" s="50" t="s">
        <v>49</v>
      </c>
      <c r="B16" s="50" t="s">
        <v>52</v>
      </c>
      <c r="C16" s="51" t="s">
        <v>53</v>
      </c>
      <c r="D16" s="52"/>
      <c r="E16" s="3">
        <v>0.41731974138030009</v>
      </c>
      <c r="F16" s="3">
        <v>1.3910658046010001E-3</v>
      </c>
      <c r="G16" s="3">
        <v>8.3463948276060013E-4</v>
      </c>
      <c r="H16" s="3">
        <v>2.7821316092020002E-3</v>
      </c>
      <c r="I16" s="3">
        <v>6.9269271543450764E-2</v>
      </c>
      <c r="J16" s="3"/>
      <c r="K16" s="3"/>
      <c r="L16" s="3"/>
      <c r="M16" s="3"/>
      <c r="N16" s="3"/>
      <c r="O16" s="3"/>
      <c r="P16" s="3"/>
      <c r="Q16" s="3"/>
      <c r="R16" s="3"/>
      <c r="S16" s="3"/>
      <c r="T16" s="3"/>
      <c r="U16" s="3"/>
      <c r="V16" s="3"/>
      <c r="W16" s="3"/>
      <c r="X16" s="3"/>
      <c r="Y16" s="3"/>
      <c r="Z16" s="3"/>
      <c r="AA16" s="3"/>
      <c r="AB16" s="3"/>
      <c r="AC16" s="3"/>
      <c r="AD16" s="3"/>
      <c r="AE16" s="43"/>
      <c r="AF16" s="116" t="s">
        <v>453</v>
      </c>
      <c r="AG16" s="116" t="s">
        <v>453</v>
      </c>
      <c r="AH16" s="116">
        <v>2782.1316092020006</v>
      </c>
      <c r="AI16" s="116">
        <v>30.498870000000004</v>
      </c>
      <c r="AJ16" s="116" t="s">
        <v>453</v>
      </c>
      <c r="AK16" s="116" t="s">
        <v>452</v>
      </c>
      <c r="AL16" s="36" t="s">
        <v>45</v>
      </c>
    </row>
    <row r="17" spans="1:38" ht="26.25" customHeight="1" thickBot="1">
      <c r="A17" s="50" t="s">
        <v>49</v>
      </c>
      <c r="B17" s="50" t="s">
        <v>54</v>
      </c>
      <c r="C17" s="51" t="s">
        <v>55</v>
      </c>
      <c r="D17" s="52"/>
      <c r="E17" s="3">
        <v>3.8315548412347735</v>
      </c>
      <c r="F17" s="3">
        <v>0.17528891333601695</v>
      </c>
      <c r="G17" s="3">
        <v>5.1280001388761178</v>
      </c>
      <c r="H17" s="3">
        <v>1.9757596376693994E-2</v>
      </c>
      <c r="I17" s="3">
        <v>6.720149886061462E-3</v>
      </c>
      <c r="J17" s="3"/>
      <c r="K17" s="3"/>
      <c r="L17" s="3"/>
      <c r="M17" s="3"/>
      <c r="N17" s="3"/>
      <c r="O17" s="3"/>
      <c r="P17" s="3"/>
      <c r="Q17" s="3"/>
      <c r="R17" s="3"/>
      <c r="S17" s="3"/>
      <c r="T17" s="3"/>
      <c r="U17" s="3"/>
      <c r="V17" s="3"/>
      <c r="W17" s="3"/>
      <c r="X17" s="3"/>
      <c r="Y17" s="3"/>
      <c r="Z17" s="3"/>
      <c r="AA17" s="3"/>
      <c r="AB17" s="3"/>
      <c r="AC17" s="3"/>
      <c r="AD17" s="3"/>
      <c r="AE17" s="43"/>
      <c r="AF17" s="116">
        <v>115.98686738816141</v>
      </c>
      <c r="AG17" s="116">
        <v>6662.8931406879137</v>
      </c>
      <c r="AH17" s="116">
        <v>19334.316862038191</v>
      </c>
      <c r="AI17" s="116">
        <v>17.907422936889859</v>
      </c>
      <c r="AJ17" s="116" t="s">
        <v>453</v>
      </c>
      <c r="AK17" s="116" t="s">
        <v>452</v>
      </c>
      <c r="AL17" s="36" t="s">
        <v>45</v>
      </c>
    </row>
    <row r="18" spans="1:38" ht="26.25" customHeight="1" thickBot="1">
      <c r="A18" s="50" t="s">
        <v>49</v>
      </c>
      <c r="B18" s="50" t="s">
        <v>56</v>
      </c>
      <c r="C18" s="51" t="s">
        <v>57</v>
      </c>
      <c r="D18" s="52"/>
      <c r="E18" s="3">
        <v>0.23012347078076628</v>
      </c>
      <c r="F18" s="3">
        <v>3.5614987438547219E-3</v>
      </c>
      <c r="G18" s="3">
        <v>0.10078528705536191</v>
      </c>
      <c r="H18" s="3">
        <v>5.0476132191049541E-3</v>
      </c>
      <c r="I18" s="3">
        <v>7.7796511118679006E-3</v>
      </c>
      <c r="J18" s="3"/>
      <c r="K18" s="3"/>
      <c r="L18" s="3"/>
      <c r="M18" s="3"/>
      <c r="N18" s="3"/>
      <c r="O18" s="3"/>
      <c r="P18" s="3"/>
      <c r="Q18" s="3"/>
      <c r="R18" s="3"/>
      <c r="S18" s="3"/>
      <c r="T18" s="3"/>
      <c r="U18" s="3"/>
      <c r="V18" s="3"/>
      <c r="W18" s="3"/>
      <c r="X18" s="3"/>
      <c r="Y18" s="3"/>
      <c r="Z18" s="3"/>
      <c r="AA18" s="3"/>
      <c r="AB18" s="3"/>
      <c r="AC18" s="3"/>
      <c r="AD18" s="3"/>
      <c r="AE18" s="43"/>
      <c r="AF18" s="116">
        <v>140.92034450402983</v>
      </c>
      <c r="AG18" s="116">
        <v>114.66715377122107</v>
      </c>
      <c r="AH18" s="116">
        <v>4684.5325425031488</v>
      </c>
      <c r="AI18" s="116">
        <v>43.162177209611428</v>
      </c>
      <c r="AJ18" s="116">
        <v>7.609249870000002</v>
      </c>
      <c r="AK18" s="116" t="s">
        <v>452</v>
      </c>
      <c r="AL18" s="36" t="s">
        <v>45</v>
      </c>
    </row>
    <row r="19" spans="1:38" ht="26.25" customHeight="1" thickBot="1">
      <c r="A19" s="50" t="s">
        <v>49</v>
      </c>
      <c r="B19" s="50" t="s">
        <v>58</v>
      </c>
      <c r="C19" s="51" t="s">
        <v>59</v>
      </c>
      <c r="D19" s="52"/>
      <c r="E19" s="3">
        <v>1.2529245325389242</v>
      </c>
      <c r="F19" s="3">
        <v>3.2486144472867788E-2</v>
      </c>
      <c r="G19" s="3">
        <v>0.14503617467857077</v>
      </c>
      <c r="H19" s="3">
        <v>3.5496126535800789E-2</v>
      </c>
      <c r="I19" s="3">
        <v>0.15011342136031805</v>
      </c>
      <c r="J19" s="3"/>
      <c r="K19" s="3"/>
      <c r="L19" s="3"/>
      <c r="M19" s="3"/>
      <c r="N19" s="3"/>
      <c r="O19" s="3"/>
      <c r="P19" s="3"/>
      <c r="Q19" s="3"/>
      <c r="R19" s="3"/>
      <c r="S19" s="3"/>
      <c r="T19" s="3"/>
      <c r="U19" s="3"/>
      <c r="V19" s="3"/>
      <c r="W19" s="3"/>
      <c r="X19" s="3"/>
      <c r="Y19" s="3"/>
      <c r="Z19" s="3"/>
      <c r="AA19" s="3"/>
      <c r="AB19" s="3"/>
      <c r="AC19" s="3"/>
      <c r="AD19" s="3"/>
      <c r="AE19" s="43"/>
      <c r="AF19" s="116">
        <v>557.1342697728586</v>
      </c>
      <c r="AG19" s="116">
        <v>233.86911458275753</v>
      </c>
      <c r="AH19" s="116">
        <v>17207.924924559265</v>
      </c>
      <c r="AI19" s="116">
        <v>3826.0896539247847</v>
      </c>
      <c r="AJ19" s="116">
        <v>3743.2958558797591</v>
      </c>
      <c r="AK19" s="116" t="s">
        <v>452</v>
      </c>
      <c r="AL19" s="36" t="s">
        <v>45</v>
      </c>
    </row>
    <row r="20" spans="1:38" ht="26.25" customHeight="1" thickBot="1">
      <c r="A20" s="50" t="s">
        <v>49</v>
      </c>
      <c r="B20" s="50" t="s">
        <v>60</v>
      </c>
      <c r="C20" s="51" t="s">
        <v>61</v>
      </c>
      <c r="D20" s="52"/>
      <c r="E20" s="3">
        <v>4.2242628079934512</v>
      </c>
      <c r="F20" s="3">
        <v>0.21634907192839389</v>
      </c>
      <c r="G20" s="3">
        <v>0.503</v>
      </c>
      <c r="H20" s="3">
        <v>7.011644860270233E-2</v>
      </c>
      <c r="I20" s="3">
        <v>0.15593635875874934</v>
      </c>
      <c r="J20" s="3"/>
      <c r="K20" s="3"/>
      <c r="L20" s="3"/>
      <c r="M20" s="3"/>
      <c r="N20" s="3"/>
      <c r="O20" s="3"/>
      <c r="P20" s="3"/>
      <c r="Q20" s="3"/>
      <c r="R20" s="3"/>
      <c r="S20" s="3"/>
      <c r="T20" s="3"/>
      <c r="U20" s="3"/>
      <c r="V20" s="3"/>
      <c r="W20" s="3"/>
      <c r="X20" s="3"/>
      <c r="Y20" s="3"/>
      <c r="Z20" s="3"/>
      <c r="AA20" s="3"/>
      <c r="AB20" s="3"/>
      <c r="AC20" s="3"/>
      <c r="AD20" s="3"/>
      <c r="AE20" s="43"/>
      <c r="AF20" s="116">
        <v>513.51515893698934</v>
      </c>
      <c r="AG20" s="116">
        <v>530.40124562400001</v>
      </c>
      <c r="AH20" s="116">
        <v>19803.079321854329</v>
      </c>
      <c r="AI20" s="116">
        <v>42283.824069177819</v>
      </c>
      <c r="AJ20" s="116">
        <v>158.18167446336321</v>
      </c>
      <c r="AK20" s="116" t="s">
        <v>452</v>
      </c>
      <c r="AL20" s="36" t="s">
        <v>45</v>
      </c>
    </row>
    <row r="21" spans="1:38" ht="26.25" customHeight="1" thickBot="1">
      <c r="A21" s="50" t="s">
        <v>49</v>
      </c>
      <c r="B21" s="50" t="s">
        <v>62</v>
      </c>
      <c r="C21" s="51" t="s">
        <v>63</v>
      </c>
      <c r="D21" s="52"/>
      <c r="E21" s="3">
        <v>1.7119791405009221</v>
      </c>
      <c r="F21" s="3">
        <v>2.0207339092198701E-2</v>
      </c>
      <c r="G21" s="3">
        <v>0.10945771827769112</v>
      </c>
      <c r="H21" s="3">
        <v>2.4962515776693762E-2</v>
      </c>
      <c r="I21" s="3">
        <v>3.0038877696424056E-2</v>
      </c>
      <c r="J21" s="3"/>
      <c r="K21" s="3"/>
      <c r="L21" s="3"/>
      <c r="M21" s="3"/>
      <c r="N21" s="3"/>
      <c r="O21" s="3"/>
      <c r="P21" s="3"/>
      <c r="Q21" s="3"/>
      <c r="R21" s="3"/>
      <c r="S21" s="3"/>
      <c r="T21" s="3"/>
      <c r="U21" s="3"/>
      <c r="V21" s="3"/>
      <c r="W21" s="3"/>
      <c r="X21" s="3"/>
      <c r="Y21" s="3"/>
      <c r="Z21" s="3"/>
      <c r="AA21" s="3"/>
      <c r="AB21" s="3"/>
      <c r="AC21" s="3"/>
      <c r="AD21" s="3"/>
      <c r="AE21" s="43"/>
      <c r="AF21" s="116">
        <v>2006.154688048412</v>
      </c>
      <c r="AG21" s="116">
        <v>149.31339147921699</v>
      </c>
      <c r="AH21" s="116">
        <v>11428.477713225106</v>
      </c>
      <c r="AI21" s="116">
        <v>7224.2002067328003</v>
      </c>
      <c r="AJ21" s="116">
        <v>0.43929284958405412</v>
      </c>
      <c r="AK21" s="116" t="s">
        <v>452</v>
      </c>
      <c r="AL21" s="36" t="s">
        <v>45</v>
      </c>
    </row>
    <row r="22" spans="1:38" ht="26.25" customHeight="1" thickBot="1">
      <c r="A22" s="50" t="s">
        <v>49</v>
      </c>
      <c r="B22" s="54" t="s">
        <v>64</v>
      </c>
      <c r="C22" s="51" t="s">
        <v>65</v>
      </c>
      <c r="D22" s="52"/>
      <c r="E22" s="3">
        <v>4.3373431297565466</v>
      </c>
      <c r="F22" s="3">
        <v>0.16546279109132689</v>
      </c>
      <c r="G22" s="3">
        <v>0.59662280382556743</v>
      </c>
      <c r="H22" s="3">
        <v>0.12088125672511435</v>
      </c>
      <c r="I22" s="3">
        <v>6.4725365521072553E-2</v>
      </c>
      <c r="J22" s="3"/>
      <c r="K22" s="3"/>
      <c r="L22" s="3"/>
      <c r="M22" s="3"/>
      <c r="N22" s="3"/>
      <c r="O22" s="3"/>
      <c r="P22" s="3"/>
      <c r="Q22" s="3"/>
      <c r="R22" s="3"/>
      <c r="S22" s="3"/>
      <c r="T22" s="3"/>
      <c r="U22" s="3"/>
      <c r="V22" s="3"/>
      <c r="W22" s="3"/>
      <c r="X22" s="3"/>
      <c r="Y22" s="3"/>
      <c r="Z22" s="3"/>
      <c r="AA22" s="3"/>
      <c r="AB22" s="3"/>
      <c r="AC22" s="3"/>
      <c r="AD22" s="3"/>
      <c r="AE22" s="43"/>
      <c r="AF22" s="116">
        <v>1794.0570150542967</v>
      </c>
      <c r="AG22" s="116">
        <v>1332.9442836472335</v>
      </c>
      <c r="AH22" s="116">
        <v>9095.2365392461779</v>
      </c>
      <c r="AI22" s="116">
        <v>4043.744977941496</v>
      </c>
      <c r="AJ22" s="116">
        <v>6963.5104672610523</v>
      </c>
      <c r="AK22" s="116" t="s">
        <v>452</v>
      </c>
      <c r="AL22" s="36" t="s">
        <v>45</v>
      </c>
    </row>
    <row r="23" spans="1:38" ht="26.25" customHeight="1" thickBot="1">
      <c r="A23" s="50" t="s">
        <v>66</v>
      </c>
      <c r="B23" s="54" t="s">
        <v>359</v>
      </c>
      <c r="C23" s="51" t="s">
        <v>355</v>
      </c>
      <c r="D23" s="85"/>
      <c r="E23" s="3">
        <v>4.0959152661190528</v>
      </c>
      <c r="F23" s="3">
        <v>0.17690817558372737</v>
      </c>
      <c r="G23" s="3">
        <v>9.4206503585453211E-3</v>
      </c>
      <c r="H23" s="3">
        <v>2.3050714761968468E-3</v>
      </c>
      <c r="I23" s="3">
        <v>6.5206975622589952E-2</v>
      </c>
      <c r="J23" s="3"/>
      <c r="K23" s="3"/>
      <c r="L23" s="3"/>
      <c r="M23" s="3"/>
      <c r="N23" s="3"/>
      <c r="O23" s="3"/>
      <c r="P23" s="3"/>
      <c r="Q23" s="3"/>
      <c r="R23" s="3"/>
      <c r="S23" s="3"/>
      <c r="T23" s="3"/>
      <c r="U23" s="3"/>
      <c r="V23" s="3"/>
      <c r="W23" s="3"/>
      <c r="X23" s="3"/>
      <c r="Y23" s="3"/>
      <c r="Z23" s="3"/>
      <c r="AA23" s="3"/>
      <c r="AB23" s="3"/>
      <c r="AC23" s="3"/>
      <c r="AD23" s="3"/>
      <c r="AE23" s="43"/>
      <c r="AF23" s="116">
        <v>18471.833899461824</v>
      </c>
      <c r="AG23" s="116" t="s">
        <v>453</v>
      </c>
      <c r="AH23" s="116" t="s">
        <v>453</v>
      </c>
      <c r="AI23" s="116">
        <v>1176.1276893986974</v>
      </c>
      <c r="AJ23" s="116">
        <v>61.607861756368862</v>
      </c>
      <c r="AK23" s="116" t="s">
        <v>452</v>
      </c>
      <c r="AL23" s="36" t="s">
        <v>45</v>
      </c>
    </row>
    <row r="24" spans="1:38" ht="26.25" customHeight="1" thickBot="1">
      <c r="A24" s="55" t="s">
        <v>49</v>
      </c>
      <c r="B24" s="54" t="s">
        <v>67</v>
      </c>
      <c r="C24" s="51" t="s">
        <v>68</v>
      </c>
      <c r="D24" s="52"/>
      <c r="E24" s="3">
        <v>3.6751506646589474</v>
      </c>
      <c r="F24" s="3">
        <v>0.11266533044052504</v>
      </c>
      <c r="G24" s="3">
        <v>1.1854054594798791</v>
      </c>
      <c r="H24" s="3">
        <v>0.12280727014287494</v>
      </c>
      <c r="I24" s="3">
        <v>0.16375250537987029</v>
      </c>
      <c r="J24" s="3"/>
      <c r="K24" s="3"/>
      <c r="L24" s="3"/>
      <c r="M24" s="3"/>
      <c r="N24" s="3"/>
      <c r="O24" s="3"/>
      <c r="P24" s="3"/>
      <c r="Q24" s="3"/>
      <c r="R24" s="3"/>
      <c r="S24" s="3"/>
      <c r="T24" s="3"/>
      <c r="U24" s="3"/>
      <c r="V24" s="3"/>
      <c r="W24" s="3"/>
      <c r="X24" s="3"/>
      <c r="Y24" s="3"/>
      <c r="Z24" s="3"/>
      <c r="AA24" s="3"/>
      <c r="AB24" s="3"/>
      <c r="AC24" s="3"/>
      <c r="AD24" s="3"/>
      <c r="AE24" s="43"/>
      <c r="AF24" s="116">
        <v>1950.6885031504235</v>
      </c>
      <c r="AG24" s="116">
        <v>0.35280904631389653</v>
      </c>
      <c r="AH24" s="116">
        <v>22850.189860625142</v>
      </c>
      <c r="AI24" s="116">
        <v>19337.16029278126</v>
      </c>
      <c r="AJ24" s="116">
        <v>420.43419500608968</v>
      </c>
      <c r="AK24" s="116" t="s">
        <v>452</v>
      </c>
      <c r="AL24" s="36" t="s">
        <v>45</v>
      </c>
    </row>
    <row r="25" spans="1:38" ht="26.25" customHeight="1" thickBot="1">
      <c r="A25" s="50" t="s">
        <v>69</v>
      </c>
      <c r="B25" s="54" t="s">
        <v>70</v>
      </c>
      <c r="C25" s="56" t="s">
        <v>71</v>
      </c>
      <c r="D25" s="52"/>
      <c r="E25" s="3">
        <v>1.63464589687631</v>
      </c>
      <c r="F25" s="3">
        <v>0.16541279461323463</v>
      </c>
      <c r="G25" s="3">
        <v>9.5905917896284054E-2</v>
      </c>
      <c r="H25" s="3">
        <v>7.7741089514991239E-4</v>
      </c>
      <c r="I25" s="3">
        <v>0.12359304277875552</v>
      </c>
      <c r="J25" s="3"/>
      <c r="K25" s="3"/>
      <c r="L25" s="3"/>
      <c r="M25" s="3"/>
      <c r="N25" s="3"/>
      <c r="O25" s="3"/>
      <c r="P25" s="3"/>
      <c r="Q25" s="3"/>
      <c r="R25" s="3"/>
      <c r="S25" s="3"/>
      <c r="T25" s="3"/>
      <c r="U25" s="3"/>
      <c r="V25" s="3"/>
      <c r="W25" s="3"/>
      <c r="X25" s="3"/>
      <c r="Y25" s="3"/>
      <c r="Z25" s="3"/>
      <c r="AA25" s="3"/>
      <c r="AB25" s="3"/>
      <c r="AC25" s="3"/>
      <c r="AD25" s="3"/>
      <c r="AE25" s="43"/>
      <c r="AF25" s="116">
        <v>4943.7217111502205</v>
      </c>
      <c r="AG25" s="116" t="s">
        <v>452</v>
      </c>
      <c r="AH25" s="116" t="s">
        <v>452</v>
      </c>
      <c r="AI25" s="116" t="s">
        <v>452</v>
      </c>
      <c r="AJ25" s="116" t="s">
        <v>452</v>
      </c>
      <c r="AK25" s="116" t="s">
        <v>452</v>
      </c>
      <c r="AL25" s="36" t="s">
        <v>45</v>
      </c>
    </row>
    <row r="26" spans="1:38" ht="26.25" customHeight="1" thickBot="1">
      <c r="A26" s="50" t="s">
        <v>69</v>
      </c>
      <c r="B26" s="50" t="s">
        <v>72</v>
      </c>
      <c r="C26" s="51" t="s">
        <v>73</v>
      </c>
      <c r="D26" s="52"/>
      <c r="E26" s="3">
        <v>4.1638320470624164E-2</v>
      </c>
      <c r="F26" s="3">
        <v>4.3124058275978233E-2</v>
      </c>
      <c r="G26" s="3">
        <v>4.6120304482446485E-3</v>
      </c>
      <c r="H26" s="3">
        <v>7.5476915811379985E-5</v>
      </c>
      <c r="I26" s="3">
        <v>3.9413938651917495E-3</v>
      </c>
      <c r="J26" s="3"/>
      <c r="K26" s="3"/>
      <c r="L26" s="3"/>
      <c r="M26" s="3"/>
      <c r="N26" s="3"/>
      <c r="O26" s="3"/>
      <c r="P26" s="3"/>
      <c r="Q26" s="3"/>
      <c r="R26" s="3"/>
      <c r="S26" s="3"/>
      <c r="T26" s="3"/>
      <c r="U26" s="3"/>
      <c r="V26" s="3"/>
      <c r="W26" s="3"/>
      <c r="X26" s="3"/>
      <c r="Y26" s="3"/>
      <c r="Z26" s="3"/>
      <c r="AA26" s="3"/>
      <c r="AB26" s="3"/>
      <c r="AC26" s="3"/>
      <c r="AD26" s="3"/>
      <c r="AE26" s="43"/>
      <c r="AF26" s="116">
        <v>220.16818623446773</v>
      </c>
      <c r="AG26" s="116" t="s">
        <v>452</v>
      </c>
      <c r="AH26" s="116" t="s">
        <v>452</v>
      </c>
      <c r="AI26" s="116" t="s">
        <v>452</v>
      </c>
      <c r="AJ26" s="116" t="s">
        <v>452</v>
      </c>
      <c r="AK26" s="116" t="s">
        <v>452</v>
      </c>
      <c r="AL26" s="36" t="s">
        <v>45</v>
      </c>
    </row>
    <row r="27" spans="1:38" ht="26.25" customHeight="1" thickBot="1">
      <c r="A27" s="50" t="s">
        <v>74</v>
      </c>
      <c r="B27" s="50" t="s">
        <v>75</v>
      </c>
      <c r="C27" s="51" t="s">
        <v>76</v>
      </c>
      <c r="D27" s="52"/>
      <c r="E27" s="3">
        <v>34.010330619998832</v>
      </c>
      <c r="F27" s="3">
        <v>1.8874194530965034</v>
      </c>
      <c r="G27" s="3">
        <v>6.8948162708001706E-2</v>
      </c>
      <c r="H27" s="3">
        <v>0.84962367756187995</v>
      </c>
      <c r="I27" s="3">
        <v>0.37504208746212531</v>
      </c>
      <c r="J27" s="3"/>
      <c r="K27" s="3"/>
      <c r="L27" s="3"/>
      <c r="M27" s="3"/>
      <c r="N27" s="3"/>
      <c r="O27" s="3"/>
      <c r="P27" s="3"/>
      <c r="Q27" s="3"/>
      <c r="R27" s="3"/>
      <c r="S27" s="3"/>
      <c r="T27" s="3"/>
      <c r="U27" s="3"/>
      <c r="V27" s="3"/>
      <c r="W27" s="3"/>
      <c r="X27" s="3"/>
      <c r="Y27" s="3"/>
      <c r="Z27" s="3"/>
      <c r="AA27" s="3"/>
      <c r="AB27" s="3"/>
      <c r="AC27" s="3"/>
      <c r="AD27" s="3"/>
      <c r="AE27" s="43"/>
      <c r="AF27" s="116">
        <v>166140.80810218232</v>
      </c>
      <c r="AG27" s="116" t="s">
        <v>452</v>
      </c>
      <c r="AH27" s="116">
        <v>71.103450760844979</v>
      </c>
      <c r="AI27" s="116">
        <v>10536.944963876107</v>
      </c>
      <c r="AJ27" s="116">
        <v>359.51909205774103</v>
      </c>
      <c r="AK27" s="116" t="s">
        <v>452</v>
      </c>
      <c r="AL27" s="36" t="s">
        <v>45</v>
      </c>
    </row>
    <row r="28" spans="1:38" ht="26.25" customHeight="1" thickBot="1">
      <c r="A28" s="50" t="s">
        <v>74</v>
      </c>
      <c r="B28" s="50" t="s">
        <v>77</v>
      </c>
      <c r="C28" s="51" t="s">
        <v>78</v>
      </c>
      <c r="D28" s="52"/>
      <c r="E28" s="3">
        <v>5.9292492685901781</v>
      </c>
      <c r="F28" s="3">
        <v>7.2566911219511199E-2</v>
      </c>
      <c r="G28" s="3">
        <v>1.1800100837133724E-2</v>
      </c>
      <c r="H28" s="3">
        <v>4.2891519468623268E-2</v>
      </c>
      <c r="I28" s="3">
        <v>0.1324620001522358</v>
      </c>
      <c r="J28" s="3"/>
      <c r="K28" s="3"/>
      <c r="L28" s="3"/>
      <c r="M28" s="3"/>
      <c r="N28" s="3"/>
      <c r="O28" s="3"/>
      <c r="P28" s="3"/>
      <c r="Q28" s="3"/>
      <c r="R28" s="3"/>
      <c r="S28" s="3"/>
      <c r="T28" s="3"/>
      <c r="U28" s="3"/>
      <c r="V28" s="3"/>
      <c r="W28" s="3"/>
      <c r="X28" s="3"/>
      <c r="Y28" s="3"/>
      <c r="Z28" s="3"/>
      <c r="AA28" s="3"/>
      <c r="AB28" s="3"/>
      <c r="AC28" s="3"/>
      <c r="AD28" s="3"/>
      <c r="AE28" s="43"/>
      <c r="AF28" s="116">
        <v>22723.121626567205</v>
      </c>
      <c r="AG28" s="116" t="s">
        <v>452</v>
      </c>
      <c r="AH28" s="116">
        <v>11.306044992918183</v>
      </c>
      <c r="AI28" s="116">
        <v>1352.1412545473474</v>
      </c>
      <c r="AJ28" s="116">
        <v>73.824683427365827</v>
      </c>
      <c r="AK28" s="116" t="s">
        <v>452</v>
      </c>
      <c r="AL28" s="36" t="s">
        <v>45</v>
      </c>
    </row>
    <row r="29" spans="1:38" ht="26.25" customHeight="1" thickBot="1">
      <c r="A29" s="50" t="s">
        <v>74</v>
      </c>
      <c r="B29" s="50" t="s">
        <v>79</v>
      </c>
      <c r="C29" s="51" t="s">
        <v>80</v>
      </c>
      <c r="D29" s="52"/>
      <c r="E29" s="3">
        <v>7.0602398527022201</v>
      </c>
      <c r="F29" s="3">
        <v>0.20947469328845106</v>
      </c>
      <c r="G29" s="3">
        <v>3.4341556389465455E-2</v>
      </c>
      <c r="H29" s="3">
        <v>9.3280414623235983E-2</v>
      </c>
      <c r="I29" s="3">
        <v>7.7261055565566131E-2</v>
      </c>
      <c r="J29" s="3"/>
      <c r="K29" s="3"/>
      <c r="L29" s="3"/>
      <c r="M29" s="3"/>
      <c r="N29" s="3"/>
      <c r="O29" s="3"/>
      <c r="P29" s="3"/>
      <c r="Q29" s="3"/>
      <c r="R29" s="3"/>
      <c r="S29" s="3"/>
      <c r="T29" s="3"/>
      <c r="U29" s="3"/>
      <c r="V29" s="3"/>
      <c r="W29" s="3"/>
      <c r="X29" s="3"/>
      <c r="Y29" s="3"/>
      <c r="Z29" s="3"/>
      <c r="AA29" s="3"/>
      <c r="AB29" s="3"/>
      <c r="AC29" s="3"/>
      <c r="AD29" s="3"/>
      <c r="AE29" s="43"/>
      <c r="AF29" s="116">
        <v>67330.453620324595</v>
      </c>
      <c r="AG29" s="116" t="s">
        <v>452</v>
      </c>
      <c r="AH29" s="116">
        <v>569.43132739288762</v>
      </c>
      <c r="AI29" s="116">
        <v>4164.1573184126373</v>
      </c>
      <c r="AJ29" s="116">
        <v>282.2672327242534</v>
      </c>
      <c r="AK29" s="116" t="s">
        <v>452</v>
      </c>
      <c r="AL29" s="36" t="s">
        <v>45</v>
      </c>
    </row>
    <row r="30" spans="1:38" ht="26.25" customHeight="1" thickBot="1">
      <c r="A30" s="50" t="s">
        <v>74</v>
      </c>
      <c r="B30" s="50" t="s">
        <v>81</v>
      </c>
      <c r="C30" s="51" t="s">
        <v>82</v>
      </c>
      <c r="D30" s="52"/>
      <c r="E30" s="3">
        <v>0.1482512258654535</v>
      </c>
      <c r="F30" s="3">
        <v>1.0603550952889715</v>
      </c>
      <c r="G30" s="3">
        <v>4.848692170453187E-4</v>
      </c>
      <c r="H30" s="3">
        <v>2.5523586308004169E-3</v>
      </c>
      <c r="I30" s="3">
        <v>7.7952416824806831E-2</v>
      </c>
      <c r="J30" s="3"/>
      <c r="K30" s="3"/>
      <c r="L30" s="3"/>
      <c r="M30" s="3"/>
      <c r="N30" s="3"/>
      <c r="O30" s="3"/>
      <c r="P30" s="3"/>
      <c r="Q30" s="3"/>
      <c r="R30" s="3"/>
      <c r="S30" s="3"/>
      <c r="T30" s="3"/>
      <c r="U30" s="3"/>
      <c r="V30" s="3"/>
      <c r="W30" s="3"/>
      <c r="X30" s="3"/>
      <c r="Y30" s="3"/>
      <c r="Z30" s="3"/>
      <c r="AA30" s="3"/>
      <c r="AB30" s="3"/>
      <c r="AC30" s="3"/>
      <c r="AD30" s="3"/>
      <c r="AE30" s="43"/>
      <c r="AF30" s="116">
        <v>1881.2984828450194</v>
      </c>
      <c r="AG30" s="116" t="s">
        <v>452</v>
      </c>
      <c r="AH30" s="116" t="s">
        <v>453</v>
      </c>
      <c r="AI30" s="116">
        <v>135.03096479245602</v>
      </c>
      <c r="AJ30" s="116" t="s">
        <v>453</v>
      </c>
      <c r="AK30" s="116" t="s">
        <v>452</v>
      </c>
      <c r="AL30" s="36" t="s">
        <v>45</v>
      </c>
    </row>
    <row r="31" spans="1:38" ht="26.25" customHeight="1" thickBot="1">
      <c r="A31" s="50" t="s">
        <v>74</v>
      </c>
      <c r="B31" s="50" t="s">
        <v>83</v>
      </c>
      <c r="C31" s="51" t="s">
        <v>84</v>
      </c>
      <c r="D31" s="52"/>
      <c r="E31" s="3" t="s">
        <v>457</v>
      </c>
      <c r="F31" s="3">
        <v>0.36440381238915287</v>
      </c>
      <c r="G31" s="3" t="s">
        <v>457</v>
      </c>
      <c r="H31" s="3" t="s">
        <v>457</v>
      </c>
      <c r="I31" s="3" t="s">
        <v>457</v>
      </c>
      <c r="J31" s="3"/>
      <c r="K31" s="3"/>
      <c r="L31" s="3"/>
      <c r="M31" s="3"/>
      <c r="N31" s="3"/>
      <c r="O31" s="3"/>
      <c r="P31" s="3"/>
      <c r="Q31" s="3"/>
      <c r="R31" s="3"/>
      <c r="S31" s="3"/>
      <c r="T31" s="3"/>
      <c r="U31" s="3"/>
      <c r="V31" s="3"/>
      <c r="W31" s="3"/>
      <c r="X31" s="3"/>
      <c r="Y31" s="3"/>
      <c r="Z31" s="3"/>
      <c r="AA31" s="3"/>
      <c r="AB31" s="3"/>
      <c r="AC31" s="3"/>
      <c r="AD31" s="3"/>
      <c r="AE31" s="43"/>
      <c r="AF31" s="116" t="s">
        <v>452</v>
      </c>
      <c r="AG31" s="116" t="s">
        <v>452</v>
      </c>
      <c r="AH31" s="116" t="s">
        <v>452</v>
      </c>
      <c r="AI31" s="116" t="s">
        <v>452</v>
      </c>
      <c r="AJ31" s="116" t="s">
        <v>452</v>
      </c>
      <c r="AK31" s="116">
        <v>1603.5812376411277</v>
      </c>
      <c r="AL31" s="36" t="s">
        <v>45</v>
      </c>
    </row>
    <row r="32" spans="1:38" ht="26.25" customHeight="1" thickBot="1">
      <c r="A32" s="50" t="s">
        <v>74</v>
      </c>
      <c r="B32" s="50" t="s">
        <v>85</v>
      </c>
      <c r="C32" s="51" t="s">
        <v>86</v>
      </c>
      <c r="D32" s="52"/>
      <c r="E32" s="3" t="s">
        <v>457</v>
      </c>
      <c r="F32" s="3" t="s">
        <v>457</v>
      </c>
      <c r="G32" s="3" t="s">
        <v>457</v>
      </c>
      <c r="H32" s="3" t="s">
        <v>457</v>
      </c>
      <c r="I32" s="3">
        <v>0.91801052517271942</v>
      </c>
      <c r="J32" s="3"/>
      <c r="K32" s="3"/>
      <c r="L32" s="3"/>
      <c r="M32" s="3"/>
      <c r="N32" s="3"/>
      <c r="O32" s="3"/>
      <c r="P32" s="3"/>
      <c r="Q32" s="3"/>
      <c r="R32" s="3"/>
      <c r="S32" s="3"/>
      <c r="T32" s="3"/>
      <c r="U32" s="3"/>
      <c r="V32" s="3"/>
      <c r="W32" s="3"/>
      <c r="X32" s="3"/>
      <c r="Y32" s="3"/>
      <c r="Z32" s="3"/>
      <c r="AA32" s="3"/>
      <c r="AB32" s="3"/>
      <c r="AC32" s="3"/>
      <c r="AD32" s="3"/>
      <c r="AE32" s="43"/>
      <c r="AF32" s="116" t="s">
        <v>452</v>
      </c>
      <c r="AG32" s="116" t="s">
        <v>452</v>
      </c>
      <c r="AH32" s="116" t="s">
        <v>452</v>
      </c>
      <c r="AI32" s="116" t="s">
        <v>452</v>
      </c>
      <c r="AJ32" s="116" t="s">
        <v>452</v>
      </c>
      <c r="AK32" s="116">
        <v>79532.167497075265</v>
      </c>
      <c r="AL32" s="36" t="s">
        <v>378</v>
      </c>
    </row>
    <row r="33" spans="1:38" ht="26.25" customHeight="1" thickBot="1">
      <c r="A33" s="50" t="s">
        <v>74</v>
      </c>
      <c r="B33" s="50" t="s">
        <v>87</v>
      </c>
      <c r="C33" s="51" t="s">
        <v>88</v>
      </c>
      <c r="D33" s="52"/>
      <c r="E33" s="3" t="s">
        <v>457</v>
      </c>
      <c r="F33" s="3" t="s">
        <v>457</v>
      </c>
      <c r="G33" s="3" t="s">
        <v>457</v>
      </c>
      <c r="H33" s="3" t="s">
        <v>457</v>
      </c>
      <c r="I33" s="3">
        <v>0.52094606935580201</v>
      </c>
      <c r="J33" s="3"/>
      <c r="K33" s="3"/>
      <c r="L33" s="3"/>
      <c r="M33" s="3"/>
      <c r="N33" s="3"/>
      <c r="O33" s="3"/>
      <c r="P33" s="3"/>
      <c r="Q33" s="3"/>
      <c r="R33" s="3"/>
      <c r="S33" s="3"/>
      <c r="T33" s="3"/>
      <c r="U33" s="3"/>
      <c r="V33" s="3"/>
      <c r="W33" s="3"/>
      <c r="X33" s="3"/>
      <c r="Y33" s="3"/>
      <c r="Z33" s="3"/>
      <c r="AA33" s="3"/>
      <c r="AB33" s="3"/>
      <c r="AC33" s="3"/>
      <c r="AD33" s="3"/>
      <c r="AE33" s="43"/>
      <c r="AF33" s="116" t="s">
        <v>452</v>
      </c>
      <c r="AG33" s="116" t="s">
        <v>452</v>
      </c>
      <c r="AH33" s="116" t="s">
        <v>452</v>
      </c>
      <c r="AI33" s="116" t="s">
        <v>452</v>
      </c>
      <c r="AJ33" s="116" t="s">
        <v>452</v>
      </c>
      <c r="AK33" s="116">
        <v>79532.167497075265</v>
      </c>
      <c r="AL33" s="36" t="s">
        <v>378</v>
      </c>
    </row>
    <row r="34" spans="1:38" ht="26.25" customHeight="1" thickBot="1">
      <c r="A34" s="50" t="s">
        <v>66</v>
      </c>
      <c r="B34" s="50" t="s">
        <v>89</v>
      </c>
      <c r="C34" s="51" t="s">
        <v>90</v>
      </c>
      <c r="D34" s="52"/>
      <c r="E34" s="3">
        <v>0.5127426912499774</v>
      </c>
      <c r="F34" s="3">
        <v>5.0635762401926819E-2</v>
      </c>
      <c r="G34" s="3">
        <v>3.0106999999999995E-2</v>
      </c>
      <c r="H34" s="3">
        <v>1.4958719397253832E-4</v>
      </c>
      <c r="I34" s="3">
        <v>0.18615248690648803</v>
      </c>
      <c r="J34" s="3"/>
      <c r="K34" s="3"/>
      <c r="L34" s="3"/>
      <c r="M34" s="3"/>
      <c r="N34" s="3"/>
      <c r="O34" s="3"/>
      <c r="P34" s="3"/>
      <c r="Q34" s="3"/>
      <c r="R34" s="3"/>
      <c r="S34" s="3"/>
      <c r="T34" s="3"/>
      <c r="U34" s="3"/>
      <c r="V34" s="3"/>
      <c r="W34" s="3"/>
      <c r="X34" s="3"/>
      <c r="Y34" s="3"/>
      <c r="Z34" s="3"/>
      <c r="AA34" s="3"/>
      <c r="AB34" s="3"/>
      <c r="AC34" s="3"/>
      <c r="AD34" s="3"/>
      <c r="AE34" s="43"/>
      <c r="AF34" s="116">
        <v>979.02110482603143</v>
      </c>
      <c r="AG34" s="116">
        <v>2.9203999999999999</v>
      </c>
      <c r="AH34" s="116" t="s">
        <v>453</v>
      </c>
      <c r="AI34" s="116">
        <v>57.136981958154074</v>
      </c>
      <c r="AJ34" s="116">
        <v>3.2673676284896609</v>
      </c>
      <c r="AK34" s="116" t="s">
        <v>452</v>
      </c>
      <c r="AL34" s="36" t="s">
        <v>45</v>
      </c>
    </row>
    <row r="35" spans="1:38" s="4" customFormat="1" ht="26.25" customHeight="1" thickBot="1">
      <c r="A35" s="50" t="s">
        <v>91</v>
      </c>
      <c r="B35" s="50" t="s">
        <v>92</v>
      </c>
      <c r="C35" s="51" t="s">
        <v>93</v>
      </c>
      <c r="D35" s="52"/>
      <c r="E35" s="3">
        <v>0.34517675444267382</v>
      </c>
      <c r="F35" s="3">
        <v>7.2656506608919591E-2</v>
      </c>
      <c r="G35" s="3">
        <v>1.9009729329361015E-3</v>
      </c>
      <c r="H35" s="3">
        <v>7.5318788782254871E-5</v>
      </c>
      <c r="I35" s="3">
        <v>1.3899486846323167E-2</v>
      </c>
      <c r="J35" s="3"/>
      <c r="K35" s="3"/>
      <c r="L35" s="3"/>
      <c r="M35" s="3"/>
      <c r="N35" s="3"/>
      <c r="O35" s="3"/>
      <c r="P35" s="3"/>
      <c r="Q35" s="3"/>
      <c r="R35" s="3"/>
      <c r="S35" s="3"/>
      <c r="T35" s="3"/>
      <c r="U35" s="3"/>
      <c r="V35" s="3"/>
      <c r="W35" s="3"/>
      <c r="X35" s="3"/>
      <c r="Y35" s="3"/>
      <c r="Z35" s="3"/>
      <c r="AA35" s="3"/>
      <c r="AB35" s="3"/>
      <c r="AC35" s="3"/>
      <c r="AD35" s="3"/>
      <c r="AE35" s="43"/>
      <c r="AF35" s="116">
        <v>402.72111584251314</v>
      </c>
      <c r="AG35" s="116" t="s">
        <v>453</v>
      </c>
      <c r="AH35" s="116" t="s">
        <v>453</v>
      </c>
      <c r="AI35" s="116" t="s">
        <v>453</v>
      </c>
      <c r="AJ35" s="116" t="s">
        <v>453</v>
      </c>
      <c r="AK35" s="116" t="s">
        <v>452</v>
      </c>
      <c r="AL35" s="36" t="s">
        <v>45</v>
      </c>
    </row>
    <row r="36" spans="1:38" ht="26.25" customHeight="1" thickBot="1">
      <c r="A36" s="50" t="s">
        <v>91</v>
      </c>
      <c r="B36" s="50" t="s">
        <v>94</v>
      </c>
      <c r="C36" s="51" t="s">
        <v>95</v>
      </c>
      <c r="D36" s="52"/>
      <c r="E36" s="3">
        <v>0.89409313480091435</v>
      </c>
      <c r="F36" s="3">
        <v>0.4084567835214451</v>
      </c>
      <c r="G36" s="3">
        <v>5.1681633542335773E-4</v>
      </c>
      <c r="H36" s="3">
        <v>1.9996483675393923E-4</v>
      </c>
      <c r="I36" s="3">
        <v>3.7975447736207854E-2</v>
      </c>
      <c r="J36" s="3"/>
      <c r="K36" s="3"/>
      <c r="L36" s="3"/>
      <c r="M36" s="3"/>
      <c r="N36" s="3"/>
      <c r="O36" s="3"/>
      <c r="P36" s="3"/>
      <c r="Q36" s="3"/>
      <c r="R36" s="3"/>
      <c r="S36" s="3"/>
      <c r="T36" s="3"/>
      <c r="U36" s="3"/>
      <c r="V36" s="3"/>
      <c r="W36" s="3"/>
      <c r="X36" s="3"/>
      <c r="Y36" s="3"/>
      <c r="Z36" s="3"/>
      <c r="AA36" s="3"/>
      <c r="AB36" s="3"/>
      <c r="AC36" s="3"/>
      <c r="AD36" s="3"/>
      <c r="AE36" s="43"/>
      <c r="AF36" s="116">
        <v>924.29973375737234</v>
      </c>
      <c r="AG36" s="116" t="s">
        <v>453</v>
      </c>
      <c r="AH36" s="116" t="s">
        <v>453</v>
      </c>
      <c r="AI36" s="116">
        <v>60.187510463233238</v>
      </c>
      <c r="AJ36" s="116">
        <v>2.75308023793405</v>
      </c>
      <c r="AK36" s="116" t="s">
        <v>452</v>
      </c>
      <c r="AL36" s="36" t="s">
        <v>45</v>
      </c>
    </row>
    <row r="37" spans="1:38" ht="26.25" customHeight="1" thickBot="1">
      <c r="A37" s="50" t="s">
        <v>66</v>
      </c>
      <c r="B37" s="50" t="s">
        <v>96</v>
      </c>
      <c r="C37" s="51" t="s">
        <v>365</v>
      </c>
      <c r="D37" s="52"/>
      <c r="E37" s="3">
        <v>1.2958000000000001E-2</v>
      </c>
      <c r="F37" s="3">
        <v>2.1782006004999999E-4</v>
      </c>
      <c r="G37" s="3">
        <v>1.3069203602999999E-4</v>
      </c>
      <c r="H37" s="3">
        <v>4.3564012009999998E-4</v>
      </c>
      <c r="I37" s="3">
        <v>1.6336504503750002E-4</v>
      </c>
      <c r="J37" s="3"/>
      <c r="K37" s="3"/>
      <c r="L37" s="3"/>
      <c r="M37" s="3"/>
      <c r="N37" s="3"/>
      <c r="O37" s="3"/>
      <c r="P37" s="3"/>
      <c r="Q37" s="3"/>
      <c r="R37" s="3"/>
      <c r="S37" s="3"/>
      <c r="T37" s="3"/>
      <c r="U37" s="3"/>
      <c r="V37" s="3"/>
      <c r="W37" s="3"/>
      <c r="X37" s="3"/>
      <c r="Y37" s="3"/>
      <c r="Z37" s="3"/>
      <c r="AA37" s="3"/>
      <c r="AB37" s="3"/>
      <c r="AC37" s="3"/>
      <c r="AD37" s="3"/>
      <c r="AE37" s="43"/>
      <c r="AF37" s="116" t="s">
        <v>453</v>
      </c>
      <c r="AG37" s="116" t="s">
        <v>453</v>
      </c>
      <c r="AH37" s="116">
        <v>435.64012009999999</v>
      </c>
      <c r="AI37" s="116" t="s">
        <v>453</v>
      </c>
      <c r="AJ37" s="116" t="s">
        <v>453</v>
      </c>
      <c r="AK37" s="116" t="s">
        <v>452</v>
      </c>
      <c r="AL37" s="36" t="s">
        <v>45</v>
      </c>
    </row>
    <row r="38" spans="1:38" ht="26.25" customHeight="1" thickBot="1">
      <c r="A38" s="50" t="s">
        <v>66</v>
      </c>
      <c r="B38" s="50" t="s">
        <v>97</v>
      </c>
      <c r="C38" s="51" t="s">
        <v>98</v>
      </c>
      <c r="D38" s="57"/>
      <c r="E38" s="3">
        <v>2.4349191807033321E-2</v>
      </c>
      <c r="F38" s="3">
        <v>6.3198287916377857E-4</v>
      </c>
      <c r="G38" s="3">
        <v>7.1276017181728073E-5</v>
      </c>
      <c r="H38" s="3">
        <v>2.4566276914769856E-4</v>
      </c>
      <c r="I38" s="3">
        <v>2.3560360348725483E-4</v>
      </c>
      <c r="J38" s="3"/>
      <c r="K38" s="3"/>
      <c r="L38" s="3"/>
      <c r="M38" s="3"/>
      <c r="N38" s="3"/>
      <c r="O38" s="3"/>
      <c r="P38" s="3"/>
      <c r="Q38" s="3"/>
      <c r="R38" s="3"/>
      <c r="S38" s="3"/>
      <c r="T38" s="3"/>
      <c r="U38" s="3"/>
      <c r="V38" s="3"/>
      <c r="W38" s="3"/>
      <c r="X38" s="3"/>
      <c r="Y38" s="3"/>
      <c r="Z38" s="3"/>
      <c r="AA38" s="3"/>
      <c r="AB38" s="3"/>
      <c r="AC38" s="3"/>
      <c r="AD38" s="3"/>
      <c r="AE38" s="43"/>
      <c r="AF38" s="116">
        <v>155.02099705316957</v>
      </c>
      <c r="AG38" s="116" t="s">
        <v>453</v>
      </c>
      <c r="AH38" s="116">
        <v>7.5237780132734189</v>
      </c>
      <c r="AI38" s="116">
        <v>9.3140735747469243</v>
      </c>
      <c r="AJ38" s="116">
        <v>0.46675300465285863</v>
      </c>
      <c r="AK38" s="116" t="s">
        <v>452</v>
      </c>
      <c r="AL38" s="36" t="s">
        <v>45</v>
      </c>
    </row>
    <row r="39" spans="1:38" ht="26.25" customHeight="1" thickBot="1">
      <c r="A39" s="50" t="s">
        <v>99</v>
      </c>
      <c r="B39" s="50" t="s">
        <v>100</v>
      </c>
      <c r="C39" s="51" t="s">
        <v>356</v>
      </c>
      <c r="D39" s="52"/>
      <c r="E39" s="3">
        <v>0.91580438307136547</v>
      </c>
      <c r="F39" s="3">
        <v>0.41786049155362281</v>
      </c>
      <c r="G39" s="3">
        <v>2.9846053328911444E-2</v>
      </c>
      <c r="H39" s="3">
        <v>2.5600843835243806E-2</v>
      </c>
      <c r="I39" s="3">
        <v>0.25359125170878294</v>
      </c>
      <c r="J39" s="3"/>
      <c r="K39" s="3"/>
      <c r="L39" s="3"/>
      <c r="M39" s="3"/>
      <c r="N39" s="3"/>
      <c r="O39" s="3"/>
      <c r="P39" s="3"/>
      <c r="Q39" s="3"/>
      <c r="R39" s="3"/>
      <c r="S39" s="3"/>
      <c r="T39" s="3"/>
      <c r="U39" s="3"/>
      <c r="V39" s="3"/>
      <c r="W39" s="3"/>
      <c r="X39" s="3"/>
      <c r="Y39" s="3"/>
      <c r="Z39" s="3"/>
      <c r="AA39" s="3"/>
      <c r="AB39" s="3"/>
      <c r="AC39" s="3"/>
      <c r="AD39" s="3"/>
      <c r="AE39" s="43"/>
      <c r="AF39" s="116">
        <v>2896.8525367136649</v>
      </c>
      <c r="AG39" s="116" t="s">
        <v>453</v>
      </c>
      <c r="AH39" s="116">
        <v>14270.619443579853</v>
      </c>
      <c r="AI39" s="116">
        <v>3086.0304482251827</v>
      </c>
      <c r="AJ39" s="116">
        <v>5.1197092583927519</v>
      </c>
      <c r="AK39" s="116" t="s">
        <v>452</v>
      </c>
      <c r="AL39" s="36" t="s">
        <v>45</v>
      </c>
    </row>
    <row r="40" spans="1:38" ht="26.25" customHeight="1" thickBot="1">
      <c r="A40" s="50" t="s">
        <v>66</v>
      </c>
      <c r="B40" s="50" t="s">
        <v>101</v>
      </c>
      <c r="C40" s="51" t="s">
        <v>357</v>
      </c>
      <c r="D40" s="52"/>
      <c r="E40" s="3" t="s">
        <v>454</v>
      </c>
      <c r="F40" s="3" t="s">
        <v>454</v>
      </c>
      <c r="G40" s="3" t="s">
        <v>454</v>
      </c>
      <c r="H40" s="3" t="s">
        <v>454</v>
      </c>
      <c r="I40" s="3" t="s">
        <v>454</v>
      </c>
      <c r="J40" s="3"/>
      <c r="K40" s="3"/>
      <c r="L40" s="3"/>
      <c r="M40" s="3"/>
      <c r="N40" s="3"/>
      <c r="O40" s="3"/>
      <c r="P40" s="3"/>
      <c r="Q40" s="3"/>
      <c r="R40" s="3"/>
      <c r="S40" s="3"/>
      <c r="T40" s="3"/>
      <c r="U40" s="3"/>
      <c r="V40" s="3"/>
      <c r="W40" s="3"/>
      <c r="X40" s="3"/>
      <c r="Y40" s="3"/>
      <c r="Z40" s="3"/>
      <c r="AA40" s="3"/>
      <c r="AB40" s="3"/>
      <c r="AC40" s="3"/>
      <c r="AD40" s="3"/>
      <c r="AE40" s="43"/>
      <c r="AF40" s="116" t="s">
        <v>454</v>
      </c>
      <c r="AG40" s="116" t="s">
        <v>454</v>
      </c>
      <c r="AH40" s="116" t="s">
        <v>454</v>
      </c>
      <c r="AI40" s="116" t="s">
        <v>454</v>
      </c>
      <c r="AJ40" s="116" t="s">
        <v>454</v>
      </c>
      <c r="AK40" s="116" t="s">
        <v>452</v>
      </c>
      <c r="AL40" s="36" t="s">
        <v>45</v>
      </c>
    </row>
    <row r="41" spans="1:38" ht="26.25" customHeight="1" thickBot="1">
      <c r="A41" s="50" t="s">
        <v>99</v>
      </c>
      <c r="B41" s="50" t="s">
        <v>102</v>
      </c>
      <c r="C41" s="51" t="s">
        <v>366</v>
      </c>
      <c r="D41" s="52"/>
      <c r="E41" s="3">
        <v>8.9820173460489592</v>
      </c>
      <c r="F41" s="3">
        <v>20.615333039532196</v>
      </c>
      <c r="G41" s="3">
        <v>0.96105550908387838</v>
      </c>
      <c r="H41" s="3">
        <v>0.47685163720437856</v>
      </c>
      <c r="I41" s="3">
        <v>5.4149122288196514</v>
      </c>
      <c r="J41" s="3"/>
      <c r="K41" s="3"/>
      <c r="L41" s="3"/>
      <c r="M41" s="3"/>
      <c r="N41" s="3"/>
      <c r="O41" s="3"/>
      <c r="P41" s="3"/>
      <c r="Q41" s="3"/>
      <c r="R41" s="3"/>
      <c r="S41" s="3"/>
      <c r="T41" s="3"/>
      <c r="U41" s="3"/>
      <c r="V41" s="3"/>
      <c r="W41" s="3"/>
      <c r="X41" s="3"/>
      <c r="Y41" s="3"/>
      <c r="Z41" s="3"/>
      <c r="AA41" s="3"/>
      <c r="AB41" s="3"/>
      <c r="AC41" s="3"/>
      <c r="AD41" s="3"/>
      <c r="AE41" s="43"/>
      <c r="AF41" s="116">
        <v>28956.302810401936</v>
      </c>
      <c r="AG41" s="116">
        <v>289.37694292012588</v>
      </c>
      <c r="AH41" s="116">
        <v>49216.629642759945</v>
      </c>
      <c r="AI41" s="116">
        <v>69970.473440950605</v>
      </c>
      <c r="AJ41" s="116" t="s">
        <v>453</v>
      </c>
      <c r="AK41" s="116" t="s">
        <v>452</v>
      </c>
      <c r="AL41" s="36" t="s">
        <v>45</v>
      </c>
    </row>
    <row r="42" spans="1:38" ht="26.25" customHeight="1" thickBot="1">
      <c r="A42" s="50" t="s">
        <v>66</v>
      </c>
      <c r="B42" s="50" t="s">
        <v>103</v>
      </c>
      <c r="C42" s="51" t="s">
        <v>104</v>
      </c>
      <c r="D42" s="52"/>
      <c r="E42" s="3">
        <v>0.27707357148276901</v>
      </c>
      <c r="F42" s="3">
        <v>0.83396045343807212</v>
      </c>
      <c r="G42" s="3">
        <v>5.44489336008079E-4</v>
      </c>
      <c r="H42" s="3">
        <v>1.1261899744539882E-4</v>
      </c>
      <c r="I42" s="3">
        <v>7.0129330621644297E-3</v>
      </c>
      <c r="J42" s="3"/>
      <c r="K42" s="3"/>
      <c r="L42" s="3"/>
      <c r="M42" s="3"/>
      <c r="N42" s="3"/>
      <c r="O42" s="3"/>
      <c r="P42" s="3"/>
      <c r="Q42" s="3"/>
      <c r="R42" s="3"/>
      <c r="S42" s="3"/>
      <c r="T42" s="3"/>
      <c r="U42" s="3"/>
      <c r="V42" s="3"/>
      <c r="W42" s="3"/>
      <c r="X42" s="3"/>
      <c r="Y42" s="3"/>
      <c r="Z42" s="3"/>
      <c r="AA42" s="3"/>
      <c r="AB42" s="3"/>
      <c r="AC42" s="3"/>
      <c r="AD42" s="3"/>
      <c r="AE42" s="43"/>
      <c r="AF42" s="116">
        <v>1342.6363734345352</v>
      </c>
      <c r="AG42" s="116" t="s">
        <v>453</v>
      </c>
      <c r="AH42" s="116" t="s">
        <v>453</v>
      </c>
      <c r="AI42" s="116">
        <v>87.965488831212241</v>
      </c>
      <c r="AJ42" s="116">
        <v>2.6296357758042865</v>
      </c>
      <c r="AK42" s="116" t="s">
        <v>452</v>
      </c>
      <c r="AL42" s="36" t="s">
        <v>45</v>
      </c>
    </row>
    <row r="43" spans="1:38" ht="26.25" customHeight="1" thickBot="1">
      <c r="A43" s="50" t="s">
        <v>99</v>
      </c>
      <c r="B43" s="50" t="s">
        <v>105</v>
      </c>
      <c r="C43" s="51" t="s">
        <v>106</v>
      </c>
      <c r="D43" s="52"/>
      <c r="E43" s="3">
        <v>0.5330637692009571</v>
      </c>
      <c r="F43" s="3">
        <v>1.3004769287478126</v>
      </c>
      <c r="G43" s="3">
        <v>7.9757466852206027E-2</v>
      </c>
      <c r="H43" s="3">
        <v>3.4692704926005923E-2</v>
      </c>
      <c r="I43" s="3">
        <v>0.36208419581012047</v>
      </c>
      <c r="J43" s="3"/>
      <c r="K43" s="3"/>
      <c r="L43" s="3"/>
      <c r="M43" s="3"/>
      <c r="N43" s="3"/>
      <c r="O43" s="3"/>
      <c r="P43" s="3"/>
      <c r="Q43" s="3"/>
      <c r="R43" s="3"/>
      <c r="S43" s="3"/>
      <c r="T43" s="3"/>
      <c r="U43" s="3"/>
      <c r="V43" s="3"/>
      <c r="W43" s="3"/>
      <c r="X43" s="3"/>
      <c r="Y43" s="3"/>
      <c r="Z43" s="3"/>
      <c r="AA43" s="3"/>
      <c r="AB43" s="3"/>
      <c r="AC43" s="3"/>
      <c r="AD43" s="3"/>
      <c r="AE43" s="43"/>
      <c r="AF43" s="116">
        <v>134.83270957512403</v>
      </c>
      <c r="AG43" s="116">
        <v>7.4636516338385475</v>
      </c>
      <c r="AH43" s="116">
        <v>467.00934007131775</v>
      </c>
      <c r="AI43" s="116">
        <v>6809.2597494154343</v>
      </c>
      <c r="AJ43" s="116" t="s">
        <v>453</v>
      </c>
      <c r="AK43" s="116" t="s">
        <v>452</v>
      </c>
      <c r="AL43" s="36" t="s">
        <v>45</v>
      </c>
    </row>
    <row r="44" spans="1:38" ht="26.25" customHeight="1" thickBot="1">
      <c r="A44" s="50" t="s">
        <v>66</v>
      </c>
      <c r="B44" s="50" t="s">
        <v>107</v>
      </c>
      <c r="C44" s="51" t="s">
        <v>108</v>
      </c>
      <c r="D44" s="52"/>
      <c r="E44" s="3">
        <v>5.0870403392542727</v>
      </c>
      <c r="F44" s="3">
        <v>1.0410258870605633</v>
      </c>
      <c r="G44" s="3">
        <v>5.2748046046750281E-3</v>
      </c>
      <c r="H44" s="3">
        <v>2.3084052209270773E-3</v>
      </c>
      <c r="I44" s="3">
        <v>0.34994290677386641</v>
      </c>
      <c r="J44" s="3"/>
      <c r="K44" s="3"/>
      <c r="L44" s="3"/>
      <c r="M44" s="3"/>
      <c r="N44" s="3"/>
      <c r="O44" s="3"/>
      <c r="P44" s="3"/>
      <c r="Q44" s="3"/>
      <c r="R44" s="3"/>
      <c r="S44" s="3"/>
      <c r="T44" s="3"/>
      <c r="U44" s="3"/>
      <c r="V44" s="3"/>
      <c r="W44" s="3"/>
      <c r="X44" s="3"/>
      <c r="Y44" s="3"/>
      <c r="Z44" s="3"/>
      <c r="AA44" s="3"/>
      <c r="AB44" s="3"/>
      <c r="AC44" s="3"/>
      <c r="AD44" s="3"/>
      <c r="AE44" s="43"/>
      <c r="AF44" s="116">
        <v>10496.596734919212</v>
      </c>
      <c r="AG44" s="116" t="s">
        <v>452</v>
      </c>
      <c r="AH44" s="116" t="s">
        <v>452</v>
      </c>
      <c r="AI44" s="116">
        <v>661.99842622258222</v>
      </c>
      <c r="AJ44" s="116">
        <v>34.006071037501492</v>
      </c>
      <c r="AK44" s="116" t="s">
        <v>452</v>
      </c>
      <c r="AL44" s="36" t="s">
        <v>45</v>
      </c>
    </row>
    <row r="45" spans="1:38" ht="26.25" customHeight="1" thickBot="1">
      <c r="A45" s="50" t="s">
        <v>66</v>
      </c>
      <c r="B45" s="50" t="s">
        <v>109</v>
      </c>
      <c r="C45" s="51" t="s">
        <v>110</v>
      </c>
      <c r="D45" s="52"/>
      <c r="E45" s="3" t="s">
        <v>453</v>
      </c>
      <c r="F45" s="3" t="s">
        <v>453</v>
      </c>
      <c r="G45" s="3" t="s">
        <v>453</v>
      </c>
      <c r="H45" s="3" t="s">
        <v>453</v>
      </c>
      <c r="I45" s="3" t="s">
        <v>453</v>
      </c>
      <c r="J45" s="3"/>
      <c r="K45" s="3"/>
      <c r="L45" s="3"/>
      <c r="M45" s="3"/>
      <c r="N45" s="3"/>
      <c r="O45" s="3"/>
      <c r="P45" s="3"/>
      <c r="Q45" s="3"/>
      <c r="R45" s="3"/>
      <c r="S45" s="3"/>
      <c r="T45" s="3"/>
      <c r="U45" s="3"/>
      <c r="V45" s="3"/>
      <c r="W45" s="3"/>
      <c r="X45" s="3"/>
      <c r="Y45" s="3"/>
      <c r="Z45" s="3"/>
      <c r="AA45" s="3"/>
      <c r="AB45" s="3"/>
      <c r="AC45" s="3"/>
      <c r="AD45" s="3"/>
      <c r="AE45" s="43"/>
      <c r="AF45" s="116" t="s">
        <v>453</v>
      </c>
      <c r="AG45" s="116" t="s">
        <v>452</v>
      </c>
      <c r="AH45" s="116" t="s">
        <v>453</v>
      </c>
      <c r="AI45" s="116" t="s">
        <v>452</v>
      </c>
      <c r="AJ45" s="116" t="s">
        <v>452</v>
      </c>
      <c r="AK45" s="116" t="s">
        <v>452</v>
      </c>
      <c r="AL45" s="36" t="s">
        <v>45</v>
      </c>
    </row>
    <row r="46" spans="1:38" ht="26.25" customHeight="1" thickBot="1">
      <c r="A46" s="50" t="s">
        <v>99</v>
      </c>
      <c r="B46" s="50" t="s">
        <v>111</v>
      </c>
      <c r="C46" s="51" t="s">
        <v>112</v>
      </c>
      <c r="D46" s="52"/>
      <c r="E46" s="3" t="s">
        <v>454</v>
      </c>
      <c r="F46" s="3" t="s">
        <v>454</v>
      </c>
      <c r="G46" s="3" t="s">
        <v>454</v>
      </c>
      <c r="H46" s="3" t="s">
        <v>454</v>
      </c>
      <c r="I46" s="3" t="s">
        <v>454</v>
      </c>
      <c r="J46" s="3"/>
      <c r="K46" s="3"/>
      <c r="L46" s="3"/>
      <c r="M46" s="3"/>
      <c r="N46" s="3"/>
      <c r="O46" s="3"/>
      <c r="P46" s="3"/>
      <c r="Q46" s="3"/>
      <c r="R46" s="3"/>
      <c r="S46" s="3"/>
      <c r="T46" s="3"/>
      <c r="U46" s="3"/>
      <c r="V46" s="3"/>
      <c r="W46" s="3"/>
      <c r="X46" s="3"/>
      <c r="Y46" s="3"/>
      <c r="Z46" s="3"/>
      <c r="AA46" s="3"/>
      <c r="AB46" s="3"/>
      <c r="AC46" s="3"/>
      <c r="AD46" s="3"/>
      <c r="AE46" s="43"/>
      <c r="AF46" s="116" t="s">
        <v>454</v>
      </c>
      <c r="AG46" s="116" t="s">
        <v>454</v>
      </c>
      <c r="AH46" s="116" t="s">
        <v>454</v>
      </c>
      <c r="AI46" s="116" t="s">
        <v>454</v>
      </c>
      <c r="AJ46" s="116" t="s">
        <v>454</v>
      </c>
      <c r="AK46" s="116" t="s">
        <v>452</v>
      </c>
      <c r="AL46" s="36" t="s">
        <v>45</v>
      </c>
    </row>
    <row r="47" spans="1:38" ht="26.25" customHeight="1" thickBot="1">
      <c r="A47" s="50" t="s">
        <v>66</v>
      </c>
      <c r="B47" s="50" t="s">
        <v>113</v>
      </c>
      <c r="C47" s="51" t="s">
        <v>114</v>
      </c>
      <c r="D47" s="52"/>
      <c r="E47" s="3">
        <v>4.7804185308682724E-2</v>
      </c>
      <c r="F47" s="3">
        <v>8.8601221053937682E-3</v>
      </c>
      <c r="G47" s="3">
        <v>8.2711572357265627E-3</v>
      </c>
      <c r="H47" s="3">
        <v>5.854799054709516E-5</v>
      </c>
      <c r="I47" s="3">
        <v>9.3547016897282797E-3</v>
      </c>
      <c r="J47" s="3"/>
      <c r="K47" s="3"/>
      <c r="L47" s="3"/>
      <c r="M47" s="3"/>
      <c r="N47" s="3"/>
      <c r="O47" s="3"/>
      <c r="P47" s="3"/>
      <c r="Q47" s="3"/>
      <c r="R47" s="3"/>
      <c r="S47" s="3"/>
      <c r="T47" s="3"/>
      <c r="U47" s="3"/>
      <c r="V47" s="3"/>
      <c r="W47" s="3"/>
      <c r="X47" s="3"/>
      <c r="Y47" s="3"/>
      <c r="Z47" s="3"/>
      <c r="AA47" s="3"/>
      <c r="AB47" s="3"/>
      <c r="AC47" s="3"/>
      <c r="AD47" s="3"/>
      <c r="AE47" s="43"/>
      <c r="AF47" s="116">
        <v>376.22217454639878</v>
      </c>
      <c r="AG47" s="116" t="s">
        <v>453</v>
      </c>
      <c r="AH47" s="116" t="s">
        <v>453</v>
      </c>
      <c r="AI47" s="116">
        <v>1.1958520845701788</v>
      </c>
      <c r="AJ47" s="116">
        <v>6.755318672738575E-2</v>
      </c>
      <c r="AK47" s="116" t="s">
        <v>452</v>
      </c>
      <c r="AL47" s="36" t="s">
        <v>45</v>
      </c>
    </row>
    <row r="48" spans="1:38" ht="26.25" customHeight="1" thickBot="1">
      <c r="A48" s="50" t="s">
        <v>115</v>
      </c>
      <c r="B48" s="50" t="s">
        <v>116</v>
      </c>
      <c r="C48" s="51" t="s">
        <v>117</v>
      </c>
      <c r="D48" s="52"/>
      <c r="E48" s="3" t="s">
        <v>457</v>
      </c>
      <c r="F48" s="3" t="s">
        <v>457</v>
      </c>
      <c r="G48" s="3" t="s">
        <v>457</v>
      </c>
      <c r="H48" s="3" t="s">
        <v>457</v>
      </c>
      <c r="I48" s="3">
        <v>4.7595134154999989E-2</v>
      </c>
      <c r="J48" s="3"/>
      <c r="K48" s="3"/>
      <c r="L48" s="3"/>
      <c r="M48" s="3"/>
      <c r="N48" s="3"/>
      <c r="O48" s="3"/>
      <c r="P48" s="3"/>
      <c r="Q48" s="3"/>
      <c r="R48" s="3"/>
      <c r="S48" s="3"/>
      <c r="T48" s="3"/>
      <c r="U48" s="3"/>
      <c r="V48" s="3"/>
      <c r="W48" s="3"/>
      <c r="X48" s="3"/>
      <c r="Y48" s="3"/>
      <c r="Z48" s="3"/>
      <c r="AA48" s="3"/>
      <c r="AB48" s="3"/>
      <c r="AC48" s="3"/>
      <c r="AD48" s="3"/>
      <c r="AE48" s="43"/>
      <c r="AF48" s="116" t="s">
        <v>452</v>
      </c>
      <c r="AG48" s="116" t="s">
        <v>452</v>
      </c>
      <c r="AH48" s="116" t="s">
        <v>452</v>
      </c>
      <c r="AI48" s="116" t="s">
        <v>452</v>
      </c>
      <c r="AJ48" s="116" t="s">
        <v>452</v>
      </c>
      <c r="AK48" s="116" t="s">
        <v>453</v>
      </c>
      <c r="AL48" s="36" t="s">
        <v>118</v>
      </c>
    </row>
    <row r="49" spans="1:38" ht="26.25" customHeight="1" thickBot="1">
      <c r="A49" s="50" t="s">
        <v>115</v>
      </c>
      <c r="B49" s="50" t="s">
        <v>119</v>
      </c>
      <c r="C49" s="51" t="s">
        <v>120</v>
      </c>
      <c r="D49" s="52"/>
      <c r="E49" s="3" t="s">
        <v>454</v>
      </c>
      <c r="F49" s="3" t="s">
        <v>454</v>
      </c>
      <c r="G49" s="3" t="s">
        <v>454</v>
      </c>
      <c r="H49" s="3" t="s">
        <v>454</v>
      </c>
      <c r="I49" s="3" t="s">
        <v>454</v>
      </c>
      <c r="J49" s="3"/>
      <c r="K49" s="3"/>
      <c r="L49" s="3"/>
      <c r="M49" s="3"/>
      <c r="N49" s="3"/>
      <c r="O49" s="3"/>
      <c r="P49" s="3"/>
      <c r="Q49" s="3"/>
      <c r="R49" s="3"/>
      <c r="S49" s="3"/>
      <c r="T49" s="3"/>
      <c r="U49" s="3"/>
      <c r="V49" s="3"/>
      <c r="W49" s="3"/>
      <c r="X49" s="3"/>
      <c r="Y49" s="3"/>
      <c r="Z49" s="3"/>
      <c r="AA49" s="3"/>
      <c r="AB49" s="3"/>
      <c r="AC49" s="3"/>
      <c r="AD49" s="3"/>
      <c r="AE49" s="43"/>
      <c r="AF49" s="116" t="s">
        <v>452</v>
      </c>
      <c r="AG49" s="116" t="s">
        <v>452</v>
      </c>
      <c r="AH49" s="116" t="s">
        <v>452</v>
      </c>
      <c r="AI49" s="116" t="s">
        <v>452</v>
      </c>
      <c r="AJ49" s="116" t="s">
        <v>452</v>
      </c>
      <c r="AK49" s="116">
        <v>1.2882702699999999</v>
      </c>
      <c r="AL49" s="36" t="s">
        <v>121</v>
      </c>
    </row>
    <row r="50" spans="1:38" ht="26.25" customHeight="1" thickBot="1">
      <c r="A50" s="50" t="s">
        <v>115</v>
      </c>
      <c r="B50" s="50" t="s">
        <v>122</v>
      </c>
      <c r="C50" s="51" t="s">
        <v>123</v>
      </c>
      <c r="D50" s="52"/>
      <c r="E50" s="3" t="s">
        <v>453</v>
      </c>
      <c r="F50" s="3" t="s">
        <v>453</v>
      </c>
      <c r="G50" s="3" t="s">
        <v>453</v>
      </c>
      <c r="H50" s="3" t="s">
        <v>453</v>
      </c>
      <c r="I50" s="3" t="s">
        <v>453</v>
      </c>
      <c r="J50" s="3"/>
      <c r="K50" s="3"/>
      <c r="L50" s="3"/>
      <c r="M50" s="3"/>
      <c r="N50" s="3"/>
      <c r="O50" s="3"/>
      <c r="P50" s="3"/>
      <c r="Q50" s="3"/>
      <c r="R50" s="3"/>
      <c r="S50" s="3"/>
      <c r="T50" s="3"/>
      <c r="U50" s="3"/>
      <c r="V50" s="3"/>
      <c r="W50" s="3"/>
      <c r="X50" s="3"/>
      <c r="Y50" s="3"/>
      <c r="Z50" s="3"/>
      <c r="AA50" s="3"/>
      <c r="AB50" s="3"/>
      <c r="AC50" s="3"/>
      <c r="AD50" s="3"/>
      <c r="AE50" s="43"/>
      <c r="AF50" s="116" t="s">
        <v>452</v>
      </c>
      <c r="AG50" s="116" t="s">
        <v>452</v>
      </c>
      <c r="AH50" s="116" t="s">
        <v>452</v>
      </c>
      <c r="AI50" s="116" t="s">
        <v>452</v>
      </c>
      <c r="AJ50" s="116" t="s">
        <v>452</v>
      </c>
      <c r="AK50" s="116" t="s">
        <v>452</v>
      </c>
      <c r="AL50" s="36" t="s">
        <v>377</v>
      </c>
    </row>
    <row r="51" spans="1:38" ht="26.25" customHeight="1" thickBot="1">
      <c r="A51" s="50" t="s">
        <v>115</v>
      </c>
      <c r="B51" s="54" t="s">
        <v>124</v>
      </c>
      <c r="C51" s="51" t="s">
        <v>125</v>
      </c>
      <c r="D51" s="52"/>
      <c r="E51" s="3" t="s">
        <v>457</v>
      </c>
      <c r="F51" s="3">
        <v>0.51141176470588245</v>
      </c>
      <c r="G51" s="3" t="s">
        <v>457</v>
      </c>
      <c r="H51" s="3" t="s">
        <v>457</v>
      </c>
      <c r="I51" s="3" t="s">
        <v>457</v>
      </c>
      <c r="J51" s="3"/>
      <c r="K51" s="3"/>
      <c r="L51" s="3"/>
      <c r="M51" s="3"/>
      <c r="N51" s="3"/>
      <c r="O51" s="3"/>
      <c r="P51" s="3"/>
      <c r="Q51" s="3"/>
      <c r="R51" s="3"/>
      <c r="S51" s="3"/>
      <c r="T51" s="3"/>
      <c r="U51" s="3"/>
      <c r="V51" s="3"/>
      <c r="W51" s="3"/>
      <c r="X51" s="3"/>
      <c r="Y51" s="3"/>
      <c r="Z51" s="3"/>
      <c r="AA51" s="3"/>
      <c r="AB51" s="3"/>
      <c r="AC51" s="3"/>
      <c r="AD51" s="3"/>
      <c r="AE51" s="43"/>
      <c r="AF51" s="116" t="s">
        <v>452</v>
      </c>
      <c r="AG51" s="116" t="s">
        <v>452</v>
      </c>
      <c r="AH51" s="116" t="s">
        <v>452</v>
      </c>
      <c r="AI51" s="116" t="s">
        <v>452</v>
      </c>
      <c r="AJ51" s="116" t="s">
        <v>452</v>
      </c>
      <c r="AK51" s="116">
        <v>0.46599099999999999</v>
      </c>
      <c r="AL51" s="36" t="s">
        <v>126</v>
      </c>
    </row>
    <row r="52" spans="1:38" ht="26.25" customHeight="1" thickBot="1">
      <c r="A52" s="50" t="s">
        <v>115</v>
      </c>
      <c r="B52" s="54" t="s">
        <v>127</v>
      </c>
      <c r="C52" s="56" t="s">
        <v>358</v>
      </c>
      <c r="D52" s="53"/>
      <c r="E52" s="3" t="s">
        <v>457</v>
      </c>
      <c r="F52" s="3">
        <v>0.51500000000000001</v>
      </c>
      <c r="G52" s="3" t="s">
        <v>454</v>
      </c>
      <c r="H52" s="3" t="s">
        <v>457</v>
      </c>
      <c r="I52" s="3" t="s">
        <v>457</v>
      </c>
      <c r="J52" s="3"/>
      <c r="K52" s="3"/>
      <c r="L52" s="3"/>
      <c r="M52" s="3"/>
      <c r="N52" s="3"/>
      <c r="O52" s="3"/>
      <c r="P52" s="3"/>
      <c r="Q52" s="3"/>
      <c r="R52" s="3"/>
      <c r="S52" s="3"/>
      <c r="T52" s="3"/>
      <c r="U52" s="3"/>
      <c r="V52" s="3"/>
      <c r="W52" s="3"/>
      <c r="X52" s="3"/>
      <c r="Y52" s="3"/>
      <c r="Z52" s="3"/>
      <c r="AA52" s="3"/>
      <c r="AB52" s="3"/>
      <c r="AC52" s="3"/>
      <c r="AD52" s="3"/>
      <c r="AE52" s="43"/>
      <c r="AF52" s="116" t="s">
        <v>452</v>
      </c>
      <c r="AG52" s="116" t="s">
        <v>452</v>
      </c>
      <c r="AH52" s="116" t="s">
        <v>452</v>
      </c>
      <c r="AI52" s="116" t="s">
        <v>452</v>
      </c>
      <c r="AJ52" s="116" t="s">
        <v>452</v>
      </c>
      <c r="AK52" s="116">
        <v>8.0220009999999995</v>
      </c>
      <c r="AL52" s="36" t="s">
        <v>128</v>
      </c>
    </row>
    <row r="53" spans="1:38" ht="26.25" customHeight="1" thickBot="1">
      <c r="A53" s="50" t="s">
        <v>115</v>
      </c>
      <c r="B53" s="54" t="s">
        <v>129</v>
      </c>
      <c r="C53" s="56" t="s">
        <v>130</v>
      </c>
      <c r="D53" s="53"/>
      <c r="E53" s="3" t="s">
        <v>457</v>
      </c>
      <c r="F53" s="3">
        <v>0.65972529450000006</v>
      </c>
      <c r="G53" s="3" t="s">
        <v>457</v>
      </c>
      <c r="H53" s="3" t="s">
        <v>457</v>
      </c>
      <c r="I53" s="3" t="s">
        <v>457</v>
      </c>
      <c r="J53" s="3"/>
      <c r="K53" s="3"/>
      <c r="L53" s="3"/>
      <c r="M53" s="3"/>
      <c r="N53" s="3"/>
      <c r="O53" s="3"/>
      <c r="P53" s="3"/>
      <c r="Q53" s="3"/>
      <c r="R53" s="3"/>
      <c r="S53" s="3"/>
      <c r="T53" s="3"/>
      <c r="U53" s="3"/>
      <c r="V53" s="3"/>
      <c r="W53" s="3"/>
      <c r="X53" s="3"/>
      <c r="Y53" s="3"/>
      <c r="Z53" s="3"/>
      <c r="AA53" s="3"/>
      <c r="AB53" s="3"/>
      <c r="AC53" s="3"/>
      <c r="AD53" s="3"/>
      <c r="AE53" s="43"/>
      <c r="AF53" s="116" t="s">
        <v>452</v>
      </c>
      <c r="AG53" s="116" t="s">
        <v>452</v>
      </c>
      <c r="AH53" s="116" t="s">
        <v>452</v>
      </c>
      <c r="AI53" s="116" t="s">
        <v>452</v>
      </c>
      <c r="AJ53" s="116" t="s">
        <v>452</v>
      </c>
      <c r="AK53" s="116">
        <v>1.6337999999999999</v>
      </c>
      <c r="AL53" s="36" t="s">
        <v>131</v>
      </c>
    </row>
    <row r="54" spans="1:38" ht="37.5" customHeight="1" thickBot="1">
      <c r="A54" s="50" t="s">
        <v>115</v>
      </c>
      <c r="B54" s="54" t="s">
        <v>132</v>
      </c>
      <c r="C54" s="56" t="s">
        <v>133</v>
      </c>
      <c r="D54" s="53"/>
      <c r="E54" s="3" t="s">
        <v>457</v>
      </c>
      <c r="F54" s="3">
        <v>0.81713983306087545</v>
      </c>
      <c r="G54" s="3">
        <v>3.2000000000000001E-2</v>
      </c>
      <c r="H54" s="3" t="s">
        <v>457</v>
      </c>
      <c r="I54" s="3" t="s">
        <v>457</v>
      </c>
      <c r="J54" s="3"/>
      <c r="K54" s="3"/>
      <c r="L54" s="3"/>
      <c r="M54" s="3"/>
      <c r="N54" s="3"/>
      <c r="O54" s="3"/>
      <c r="P54" s="3"/>
      <c r="Q54" s="3"/>
      <c r="R54" s="3"/>
      <c r="S54" s="3"/>
      <c r="T54" s="3"/>
      <c r="U54" s="3"/>
      <c r="V54" s="3"/>
      <c r="W54" s="3"/>
      <c r="X54" s="3"/>
      <c r="Y54" s="3"/>
      <c r="Z54" s="3"/>
      <c r="AA54" s="3"/>
      <c r="AB54" s="3"/>
      <c r="AC54" s="3"/>
      <c r="AD54" s="3"/>
      <c r="AE54" s="43"/>
      <c r="AF54" s="116" t="s">
        <v>452</v>
      </c>
      <c r="AG54" s="116" t="s">
        <v>452</v>
      </c>
      <c r="AH54" s="116" t="s">
        <v>452</v>
      </c>
      <c r="AI54" s="116" t="s">
        <v>452</v>
      </c>
      <c r="AJ54" s="116" t="s">
        <v>452</v>
      </c>
      <c r="AK54" s="116">
        <v>545</v>
      </c>
      <c r="AL54" s="36" t="s">
        <v>384</v>
      </c>
    </row>
    <row r="55" spans="1:38" ht="26.25" customHeight="1" thickBot="1">
      <c r="A55" s="50" t="s">
        <v>115</v>
      </c>
      <c r="B55" s="54" t="s">
        <v>134</v>
      </c>
      <c r="C55" s="56" t="s">
        <v>135</v>
      </c>
      <c r="D55" s="53"/>
      <c r="E55" s="3" t="s">
        <v>454</v>
      </c>
      <c r="F55" s="3" t="s">
        <v>454</v>
      </c>
      <c r="G55" s="3" t="s">
        <v>454</v>
      </c>
      <c r="H55" s="3" t="s">
        <v>454</v>
      </c>
      <c r="I55" s="3" t="s">
        <v>457</v>
      </c>
      <c r="J55" s="3"/>
      <c r="K55" s="3"/>
      <c r="L55" s="3"/>
      <c r="M55" s="3"/>
      <c r="N55" s="3"/>
      <c r="O55" s="3"/>
      <c r="P55" s="3"/>
      <c r="Q55" s="3"/>
      <c r="R55" s="3"/>
      <c r="S55" s="3"/>
      <c r="T55" s="3"/>
      <c r="U55" s="3"/>
      <c r="V55" s="3"/>
      <c r="W55" s="3"/>
      <c r="X55" s="3"/>
      <c r="Y55" s="3"/>
      <c r="Z55" s="3"/>
      <c r="AA55" s="3"/>
      <c r="AB55" s="3"/>
      <c r="AC55" s="3"/>
      <c r="AD55" s="3"/>
      <c r="AE55" s="43"/>
      <c r="AF55" s="116" t="s">
        <v>452</v>
      </c>
      <c r="AG55" s="116" t="s">
        <v>452</v>
      </c>
      <c r="AH55" s="116" t="s">
        <v>452</v>
      </c>
      <c r="AI55" s="116" t="s">
        <v>452</v>
      </c>
      <c r="AJ55" s="116" t="s">
        <v>452</v>
      </c>
      <c r="AK55" s="116" t="s">
        <v>452</v>
      </c>
      <c r="AL55" s="36" t="s">
        <v>136</v>
      </c>
    </row>
    <row r="56" spans="1:38" ht="26.25" customHeight="1" thickBot="1">
      <c r="A56" s="54" t="s">
        <v>115</v>
      </c>
      <c r="B56" s="54" t="s">
        <v>137</v>
      </c>
      <c r="C56" s="56" t="s">
        <v>367</v>
      </c>
      <c r="D56" s="53"/>
      <c r="E56" s="3" t="s">
        <v>457</v>
      </c>
      <c r="F56" s="3" t="s">
        <v>457</v>
      </c>
      <c r="G56" s="3" t="s">
        <v>457</v>
      </c>
      <c r="H56" s="3">
        <v>9.9644999999999992E-6</v>
      </c>
      <c r="I56" s="3" t="s">
        <v>457</v>
      </c>
      <c r="J56" s="3"/>
      <c r="K56" s="3"/>
      <c r="L56" s="3"/>
      <c r="M56" s="3"/>
      <c r="N56" s="3"/>
      <c r="O56" s="3"/>
      <c r="P56" s="3"/>
      <c r="Q56" s="3"/>
      <c r="R56" s="3"/>
      <c r="S56" s="3"/>
      <c r="T56" s="3"/>
      <c r="U56" s="3"/>
      <c r="V56" s="3"/>
      <c r="W56" s="3"/>
      <c r="X56" s="3"/>
      <c r="Y56" s="3"/>
      <c r="Z56" s="3"/>
      <c r="AA56" s="3"/>
      <c r="AB56" s="3"/>
      <c r="AC56" s="3"/>
      <c r="AD56" s="3"/>
      <c r="AE56" s="43"/>
      <c r="AF56" s="116" t="s">
        <v>452</v>
      </c>
      <c r="AG56" s="116" t="s">
        <v>452</v>
      </c>
      <c r="AH56" s="116" t="s">
        <v>452</v>
      </c>
      <c r="AI56" s="116" t="s">
        <v>452</v>
      </c>
      <c r="AJ56" s="116" t="s">
        <v>452</v>
      </c>
      <c r="AK56" s="116" t="s">
        <v>452</v>
      </c>
      <c r="AL56" s="36" t="s">
        <v>377</v>
      </c>
    </row>
    <row r="57" spans="1:38" ht="26.25" customHeight="1" thickBot="1">
      <c r="A57" s="50" t="s">
        <v>49</v>
      </c>
      <c r="B57" s="50" t="s">
        <v>139</v>
      </c>
      <c r="C57" s="51" t="s">
        <v>140</v>
      </c>
      <c r="D57" s="52"/>
      <c r="E57" s="3" t="s">
        <v>454</v>
      </c>
      <c r="F57" s="3" t="s">
        <v>454</v>
      </c>
      <c r="G57" s="3" t="s">
        <v>454</v>
      </c>
      <c r="H57" s="3" t="s">
        <v>454</v>
      </c>
      <c r="I57" s="3">
        <v>2.4302799999999999E-2</v>
      </c>
      <c r="J57" s="3"/>
      <c r="K57" s="3"/>
      <c r="L57" s="3"/>
      <c r="M57" s="3"/>
      <c r="N57" s="3"/>
      <c r="O57" s="3"/>
      <c r="P57" s="3"/>
      <c r="Q57" s="3"/>
      <c r="R57" s="3"/>
      <c r="S57" s="3"/>
      <c r="T57" s="3"/>
      <c r="U57" s="3"/>
      <c r="V57" s="3"/>
      <c r="W57" s="3"/>
      <c r="X57" s="3"/>
      <c r="Y57" s="3"/>
      <c r="Z57" s="3"/>
      <c r="AA57" s="3"/>
      <c r="AB57" s="3"/>
      <c r="AC57" s="3"/>
      <c r="AD57" s="3"/>
      <c r="AE57" s="43"/>
      <c r="AF57" s="116" t="s">
        <v>452</v>
      </c>
      <c r="AG57" s="116" t="s">
        <v>452</v>
      </c>
      <c r="AH57" s="116" t="s">
        <v>452</v>
      </c>
      <c r="AI57" s="116" t="s">
        <v>452</v>
      </c>
      <c r="AJ57" s="116" t="s">
        <v>452</v>
      </c>
      <c r="AK57" s="116">
        <v>3075.9960000000001</v>
      </c>
      <c r="AL57" s="36" t="s">
        <v>141</v>
      </c>
    </row>
    <row r="58" spans="1:38" ht="26.25" customHeight="1" thickBot="1">
      <c r="A58" s="50" t="s">
        <v>49</v>
      </c>
      <c r="B58" s="50" t="s">
        <v>142</v>
      </c>
      <c r="C58" s="51" t="s">
        <v>143</v>
      </c>
      <c r="D58" s="52"/>
      <c r="E58" s="3" t="s">
        <v>454</v>
      </c>
      <c r="F58" s="3" t="s">
        <v>454</v>
      </c>
      <c r="G58" s="3" t="s">
        <v>454</v>
      </c>
      <c r="H58" s="3" t="s">
        <v>454</v>
      </c>
      <c r="I58" s="3">
        <v>6.0470337434762378E-2</v>
      </c>
      <c r="J58" s="3"/>
      <c r="K58" s="3"/>
      <c r="L58" s="3"/>
      <c r="M58" s="3"/>
      <c r="N58" s="3"/>
      <c r="O58" s="3"/>
      <c r="P58" s="3"/>
      <c r="Q58" s="3"/>
      <c r="R58" s="3"/>
      <c r="S58" s="3"/>
      <c r="T58" s="3"/>
      <c r="U58" s="3"/>
      <c r="V58" s="3"/>
      <c r="W58" s="3"/>
      <c r="X58" s="3"/>
      <c r="Y58" s="3"/>
      <c r="Z58" s="3"/>
      <c r="AA58" s="3"/>
      <c r="AB58" s="3"/>
      <c r="AC58" s="3"/>
      <c r="AD58" s="3"/>
      <c r="AE58" s="43"/>
      <c r="AF58" s="116" t="s">
        <v>452</v>
      </c>
      <c r="AG58" s="116" t="s">
        <v>452</v>
      </c>
      <c r="AH58" s="116" t="s">
        <v>452</v>
      </c>
      <c r="AI58" s="116" t="s">
        <v>452</v>
      </c>
      <c r="AJ58" s="116" t="s">
        <v>452</v>
      </c>
      <c r="AK58" s="116">
        <v>905.66531159713884</v>
      </c>
      <c r="AL58" s="36" t="s">
        <v>144</v>
      </c>
    </row>
    <row r="59" spans="1:38" ht="26.25" customHeight="1" thickBot="1">
      <c r="A59" s="50" t="s">
        <v>49</v>
      </c>
      <c r="B59" s="58" t="s">
        <v>145</v>
      </c>
      <c r="C59" s="51" t="s">
        <v>368</v>
      </c>
      <c r="D59" s="52"/>
      <c r="E59" s="3" t="s">
        <v>454</v>
      </c>
      <c r="F59" s="3" t="s">
        <v>454</v>
      </c>
      <c r="G59" s="3" t="s">
        <v>454</v>
      </c>
      <c r="H59" s="3" t="s">
        <v>454</v>
      </c>
      <c r="I59" s="3">
        <v>4.6117257781723257E-3</v>
      </c>
      <c r="J59" s="3"/>
      <c r="K59" s="3"/>
      <c r="L59" s="3"/>
      <c r="M59" s="3"/>
      <c r="N59" s="3"/>
      <c r="O59" s="3"/>
      <c r="P59" s="3"/>
      <c r="Q59" s="3"/>
      <c r="R59" s="3"/>
      <c r="S59" s="3"/>
      <c r="T59" s="3"/>
      <c r="U59" s="3"/>
      <c r="V59" s="3"/>
      <c r="W59" s="3"/>
      <c r="X59" s="3"/>
      <c r="Y59" s="3"/>
      <c r="Z59" s="3"/>
      <c r="AA59" s="3"/>
      <c r="AB59" s="3"/>
      <c r="AC59" s="3"/>
      <c r="AD59" s="3"/>
      <c r="AE59" s="43"/>
      <c r="AF59" s="116" t="s">
        <v>452</v>
      </c>
      <c r="AG59" s="116" t="s">
        <v>452</v>
      </c>
      <c r="AH59" s="116" t="s">
        <v>452</v>
      </c>
      <c r="AI59" s="116" t="s">
        <v>452</v>
      </c>
      <c r="AJ59" s="116" t="s">
        <v>452</v>
      </c>
      <c r="AK59" s="116">
        <v>516.46568000000002</v>
      </c>
      <c r="AL59" s="36" t="s">
        <v>385</v>
      </c>
    </row>
    <row r="60" spans="1:38" ht="26.25" customHeight="1" thickBot="1">
      <c r="A60" s="50" t="s">
        <v>49</v>
      </c>
      <c r="B60" s="58" t="s">
        <v>146</v>
      </c>
      <c r="C60" s="51" t="s">
        <v>147</v>
      </c>
      <c r="D60" s="85"/>
      <c r="E60" s="3" t="s">
        <v>457</v>
      </c>
      <c r="F60" s="3" t="s">
        <v>457</v>
      </c>
      <c r="G60" s="3" t="s">
        <v>457</v>
      </c>
      <c r="H60" s="3" t="s">
        <v>457</v>
      </c>
      <c r="I60" s="3">
        <v>0.49979764040732211</v>
      </c>
      <c r="J60" s="3"/>
      <c r="K60" s="3"/>
      <c r="L60" s="3"/>
      <c r="M60" s="3"/>
      <c r="N60" s="3"/>
      <c r="O60" s="3"/>
      <c r="P60" s="3"/>
      <c r="Q60" s="3"/>
      <c r="R60" s="3"/>
      <c r="S60" s="3"/>
      <c r="T60" s="3"/>
      <c r="U60" s="3"/>
      <c r="V60" s="3"/>
      <c r="W60" s="3"/>
      <c r="X60" s="3"/>
      <c r="Y60" s="3"/>
      <c r="Z60" s="3"/>
      <c r="AA60" s="3"/>
      <c r="AB60" s="3"/>
      <c r="AC60" s="3"/>
      <c r="AD60" s="3"/>
      <c r="AE60" s="43"/>
      <c r="AF60" s="116" t="s">
        <v>452</v>
      </c>
      <c r="AG60" s="116" t="s">
        <v>452</v>
      </c>
      <c r="AH60" s="116" t="s">
        <v>452</v>
      </c>
      <c r="AI60" s="116" t="s">
        <v>452</v>
      </c>
      <c r="AJ60" s="116" t="s">
        <v>452</v>
      </c>
      <c r="AK60" s="116" t="s">
        <v>452</v>
      </c>
      <c r="AL60" s="36" t="s">
        <v>386</v>
      </c>
    </row>
    <row r="61" spans="1:38" ht="26.25" customHeight="1" thickBot="1">
      <c r="A61" s="50" t="s">
        <v>49</v>
      </c>
      <c r="B61" s="58" t="s">
        <v>148</v>
      </c>
      <c r="C61" s="51" t="s">
        <v>149</v>
      </c>
      <c r="D61" s="52"/>
      <c r="E61" s="3" t="s">
        <v>457</v>
      </c>
      <c r="F61" s="3" t="s">
        <v>457</v>
      </c>
      <c r="G61" s="3" t="s">
        <v>457</v>
      </c>
      <c r="H61" s="3" t="s">
        <v>457</v>
      </c>
      <c r="I61" s="3">
        <v>0.29839553732665092</v>
      </c>
      <c r="J61" s="3"/>
      <c r="K61" s="3"/>
      <c r="L61" s="3"/>
      <c r="M61" s="3"/>
      <c r="N61" s="3"/>
      <c r="O61" s="3"/>
      <c r="P61" s="3"/>
      <c r="Q61" s="3"/>
      <c r="R61" s="3"/>
      <c r="S61" s="3"/>
      <c r="T61" s="3"/>
      <c r="U61" s="3"/>
      <c r="V61" s="3"/>
      <c r="W61" s="3"/>
      <c r="X61" s="3"/>
      <c r="Y61" s="3"/>
      <c r="Z61" s="3"/>
      <c r="AA61" s="3"/>
      <c r="AB61" s="3"/>
      <c r="AC61" s="3"/>
      <c r="AD61" s="3"/>
      <c r="AE61" s="43"/>
      <c r="AF61" s="116" t="s">
        <v>452</v>
      </c>
      <c r="AG61" s="116" t="s">
        <v>452</v>
      </c>
      <c r="AH61" s="116" t="s">
        <v>452</v>
      </c>
      <c r="AI61" s="116" t="s">
        <v>452</v>
      </c>
      <c r="AJ61" s="116" t="s">
        <v>452</v>
      </c>
      <c r="AK61" s="116">
        <v>9602658.9794586189</v>
      </c>
      <c r="AL61" s="36" t="s">
        <v>387</v>
      </c>
    </row>
    <row r="62" spans="1:38" ht="26.25" customHeight="1" thickBot="1">
      <c r="A62" s="50" t="s">
        <v>49</v>
      </c>
      <c r="B62" s="58" t="s">
        <v>150</v>
      </c>
      <c r="C62" s="51" t="s">
        <v>151</v>
      </c>
      <c r="D62" s="52"/>
      <c r="E62" s="3" t="s">
        <v>457</v>
      </c>
      <c r="F62" s="3" t="s">
        <v>457</v>
      </c>
      <c r="G62" s="3" t="s">
        <v>457</v>
      </c>
      <c r="H62" s="3" t="s">
        <v>457</v>
      </c>
      <c r="I62" s="3" t="s">
        <v>454</v>
      </c>
      <c r="J62" s="3"/>
      <c r="K62" s="3"/>
      <c r="L62" s="3"/>
      <c r="M62" s="3"/>
      <c r="N62" s="3"/>
      <c r="O62" s="3"/>
      <c r="P62" s="3"/>
      <c r="Q62" s="3"/>
      <c r="R62" s="3"/>
      <c r="S62" s="3"/>
      <c r="T62" s="3"/>
      <c r="U62" s="3"/>
      <c r="V62" s="3"/>
      <c r="W62" s="3"/>
      <c r="X62" s="3"/>
      <c r="Y62" s="3"/>
      <c r="Z62" s="3"/>
      <c r="AA62" s="3"/>
      <c r="AB62" s="3"/>
      <c r="AC62" s="3"/>
      <c r="AD62" s="3"/>
      <c r="AE62" s="43"/>
      <c r="AF62" s="116" t="s">
        <v>452</v>
      </c>
      <c r="AG62" s="116" t="s">
        <v>452</v>
      </c>
      <c r="AH62" s="116" t="s">
        <v>452</v>
      </c>
      <c r="AI62" s="116" t="s">
        <v>452</v>
      </c>
      <c r="AJ62" s="116" t="s">
        <v>452</v>
      </c>
      <c r="AK62" s="116" t="s">
        <v>452</v>
      </c>
      <c r="AL62" s="36" t="s">
        <v>388</v>
      </c>
    </row>
    <row r="63" spans="1:38" ht="26.25" customHeight="1" thickBot="1">
      <c r="A63" s="50" t="s">
        <v>49</v>
      </c>
      <c r="B63" s="58" t="s">
        <v>152</v>
      </c>
      <c r="C63" s="56" t="s">
        <v>153</v>
      </c>
      <c r="D63" s="59"/>
      <c r="E63" s="3" t="s">
        <v>453</v>
      </c>
      <c r="F63" s="3" t="s">
        <v>453</v>
      </c>
      <c r="G63" s="3" t="s">
        <v>453</v>
      </c>
      <c r="H63" s="3" t="s">
        <v>453</v>
      </c>
      <c r="I63" s="3" t="s">
        <v>453</v>
      </c>
      <c r="J63" s="3"/>
      <c r="K63" s="3"/>
      <c r="L63" s="3"/>
      <c r="M63" s="3"/>
      <c r="N63" s="3"/>
      <c r="O63" s="3"/>
      <c r="P63" s="3"/>
      <c r="Q63" s="3"/>
      <c r="R63" s="3"/>
      <c r="S63" s="3"/>
      <c r="T63" s="3"/>
      <c r="U63" s="3"/>
      <c r="V63" s="3"/>
      <c r="W63" s="3"/>
      <c r="X63" s="3"/>
      <c r="Y63" s="3"/>
      <c r="Z63" s="3"/>
      <c r="AA63" s="3"/>
      <c r="AB63" s="3"/>
      <c r="AC63" s="3"/>
      <c r="AD63" s="3"/>
      <c r="AE63" s="43"/>
      <c r="AF63" s="116" t="s">
        <v>452</v>
      </c>
      <c r="AG63" s="116" t="s">
        <v>452</v>
      </c>
      <c r="AH63" s="116" t="s">
        <v>452</v>
      </c>
      <c r="AI63" s="116" t="s">
        <v>452</v>
      </c>
      <c r="AJ63" s="116" t="s">
        <v>452</v>
      </c>
      <c r="AK63" s="116" t="s">
        <v>452</v>
      </c>
      <c r="AL63" s="36" t="s">
        <v>377</v>
      </c>
    </row>
    <row r="64" spans="1:38" ht="26.25" customHeight="1" thickBot="1">
      <c r="A64" s="50" t="s">
        <v>49</v>
      </c>
      <c r="B64" s="58" t="s">
        <v>154</v>
      </c>
      <c r="C64" s="51" t="s">
        <v>155</v>
      </c>
      <c r="D64" s="52"/>
      <c r="E64" s="3">
        <v>0.19390000000000002</v>
      </c>
      <c r="F64" s="3">
        <v>9.300000000000001E-3</v>
      </c>
      <c r="G64" s="3">
        <v>2.0000000000000002E-5</v>
      </c>
      <c r="H64" s="3">
        <v>2.6100000000000002E-2</v>
      </c>
      <c r="I64" s="3" t="s">
        <v>457</v>
      </c>
      <c r="J64" s="3"/>
      <c r="K64" s="3"/>
      <c r="L64" s="3"/>
      <c r="M64" s="3"/>
      <c r="N64" s="3"/>
      <c r="O64" s="3"/>
      <c r="P64" s="3"/>
      <c r="Q64" s="3"/>
      <c r="R64" s="3"/>
      <c r="S64" s="3"/>
      <c r="T64" s="3"/>
      <c r="U64" s="3"/>
      <c r="V64" s="3"/>
      <c r="W64" s="3"/>
      <c r="X64" s="3"/>
      <c r="Y64" s="3"/>
      <c r="Z64" s="3"/>
      <c r="AA64" s="3"/>
      <c r="AB64" s="3"/>
      <c r="AC64" s="3"/>
      <c r="AD64" s="3"/>
      <c r="AE64" s="43"/>
      <c r="AF64" s="116" t="s">
        <v>452</v>
      </c>
      <c r="AG64" s="116" t="s">
        <v>452</v>
      </c>
      <c r="AH64" s="116" t="s">
        <v>452</v>
      </c>
      <c r="AI64" s="116" t="s">
        <v>452</v>
      </c>
      <c r="AJ64" s="116" t="s">
        <v>452</v>
      </c>
      <c r="AK64" s="116">
        <v>496.11719285714281</v>
      </c>
      <c r="AL64" s="36" t="s">
        <v>156</v>
      </c>
    </row>
    <row r="65" spans="1:38" ht="26.25" customHeight="1" thickBot="1">
      <c r="A65" s="50" t="s">
        <v>49</v>
      </c>
      <c r="B65" s="54" t="s">
        <v>157</v>
      </c>
      <c r="C65" s="51" t="s">
        <v>158</v>
      </c>
      <c r="D65" s="52"/>
      <c r="E65" s="3">
        <v>6.6000000000000003E-2</v>
      </c>
      <c r="F65" s="3" t="s">
        <v>457</v>
      </c>
      <c r="G65" s="3" t="s">
        <v>457</v>
      </c>
      <c r="H65" s="3">
        <v>2.1000000000000003E-3</v>
      </c>
      <c r="I65" s="3" t="s">
        <v>457</v>
      </c>
      <c r="J65" s="3"/>
      <c r="K65" s="3"/>
      <c r="L65" s="3"/>
      <c r="M65" s="3"/>
      <c r="N65" s="3"/>
      <c r="O65" s="3"/>
      <c r="P65" s="3"/>
      <c r="Q65" s="3"/>
      <c r="R65" s="3"/>
      <c r="S65" s="3"/>
      <c r="T65" s="3"/>
      <c r="U65" s="3"/>
      <c r="V65" s="3"/>
      <c r="W65" s="3"/>
      <c r="X65" s="3"/>
      <c r="Y65" s="3"/>
      <c r="Z65" s="3"/>
      <c r="AA65" s="3"/>
      <c r="AB65" s="3"/>
      <c r="AC65" s="3"/>
      <c r="AD65" s="3"/>
      <c r="AE65" s="43"/>
      <c r="AF65" s="116" t="s">
        <v>452</v>
      </c>
      <c r="AG65" s="116" t="s">
        <v>452</v>
      </c>
      <c r="AH65" s="116" t="s">
        <v>452</v>
      </c>
      <c r="AI65" s="116" t="s">
        <v>452</v>
      </c>
      <c r="AJ65" s="116" t="s">
        <v>452</v>
      </c>
      <c r="AK65" s="116">
        <v>464.62275</v>
      </c>
      <c r="AL65" s="36" t="s">
        <v>159</v>
      </c>
    </row>
    <row r="66" spans="1:38" ht="26.25" customHeight="1" thickBot="1">
      <c r="A66" s="50" t="s">
        <v>49</v>
      </c>
      <c r="B66" s="54" t="s">
        <v>160</v>
      </c>
      <c r="C66" s="51" t="s">
        <v>161</v>
      </c>
      <c r="D66" s="52"/>
      <c r="E66" s="3" t="s">
        <v>453</v>
      </c>
      <c r="F66" s="3" t="s">
        <v>453</v>
      </c>
      <c r="G66" s="3" t="s">
        <v>453</v>
      </c>
      <c r="H66" s="3" t="s">
        <v>453</v>
      </c>
      <c r="I66" s="3" t="s">
        <v>453</v>
      </c>
      <c r="J66" s="3"/>
      <c r="K66" s="3"/>
      <c r="L66" s="3"/>
      <c r="M66" s="3"/>
      <c r="N66" s="3"/>
      <c r="O66" s="3"/>
      <c r="P66" s="3"/>
      <c r="Q66" s="3"/>
      <c r="R66" s="3"/>
      <c r="S66" s="3"/>
      <c r="T66" s="3"/>
      <c r="U66" s="3"/>
      <c r="V66" s="3"/>
      <c r="W66" s="3"/>
      <c r="X66" s="3"/>
      <c r="Y66" s="3"/>
      <c r="Z66" s="3"/>
      <c r="AA66" s="3"/>
      <c r="AB66" s="3"/>
      <c r="AC66" s="3"/>
      <c r="AD66" s="3"/>
      <c r="AE66" s="43"/>
      <c r="AF66" s="116" t="s">
        <v>452</v>
      </c>
      <c r="AG66" s="116" t="s">
        <v>452</v>
      </c>
      <c r="AH66" s="116" t="s">
        <v>452</v>
      </c>
      <c r="AI66" s="116" t="s">
        <v>452</v>
      </c>
      <c r="AJ66" s="116" t="s">
        <v>452</v>
      </c>
      <c r="AK66" s="116" t="s">
        <v>453</v>
      </c>
      <c r="AL66" s="36" t="s">
        <v>162</v>
      </c>
    </row>
    <row r="67" spans="1:38" ht="26.25" customHeight="1" thickBot="1">
      <c r="A67" s="50" t="s">
        <v>49</v>
      </c>
      <c r="B67" s="54" t="s">
        <v>163</v>
      </c>
      <c r="C67" s="51" t="s">
        <v>164</v>
      </c>
      <c r="D67" s="52"/>
      <c r="E67" s="3" t="s">
        <v>457</v>
      </c>
      <c r="F67" s="3" t="s">
        <v>457</v>
      </c>
      <c r="G67" s="3" t="s">
        <v>457</v>
      </c>
      <c r="H67" s="3" t="s">
        <v>457</v>
      </c>
      <c r="I67" s="3" t="s">
        <v>456</v>
      </c>
      <c r="J67" s="3"/>
      <c r="K67" s="3"/>
      <c r="L67" s="3"/>
      <c r="M67" s="3"/>
      <c r="N67" s="3"/>
      <c r="O67" s="3"/>
      <c r="P67" s="3"/>
      <c r="Q67" s="3"/>
      <c r="R67" s="3"/>
      <c r="S67" s="3"/>
      <c r="T67" s="3"/>
      <c r="U67" s="3"/>
      <c r="V67" s="3"/>
      <c r="W67" s="3"/>
      <c r="X67" s="3"/>
      <c r="Y67" s="3"/>
      <c r="Z67" s="3"/>
      <c r="AA67" s="3"/>
      <c r="AB67" s="3"/>
      <c r="AC67" s="3"/>
      <c r="AD67" s="3"/>
      <c r="AE67" s="43"/>
      <c r="AF67" s="116" t="s">
        <v>452</v>
      </c>
      <c r="AG67" s="116" t="s">
        <v>452</v>
      </c>
      <c r="AH67" s="116" t="s">
        <v>452</v>
      </c>
      <c r="AI67" s="116" t="s">
        <v>452</v>
      </c>
      <c r="AJ67" s="116" t="s">
        <v>452</v>
      </c>
      <c r="AK67" s="116">
        <v>29.056999999999999</v>
      </c>
      <c r="AL67" s="36" t="s">
        <v>165</v>
      </c>
    </row>
    <row r="68" spans="1:38" ht="26.25" customHeight="1" thickBot="1">
      <c r="A68" s="50" t="s">
        <v>49</v>
      </c>
      <c r="B68" s="54" t="s">
        <v>166</v>
      </c>
      <c r="C68" s="51" t="s">
        <v>167</v>
      </c>
      <c r="D68" s="52"/>
      <c r="E68" s="3" t="s">
        <v>453</v>
      </c>
      <c r="F68" s="3" t="s">
        <v>453</v>
      </c>
      <c r="G68" s="3" t="s">
        <v>453</v>
      </c>
      <c r="H68" s="3" t="s">
        <v>453</v>
      </c>
      <c r="I68" s="3" t="s">
        <v>453</v>
      </c>
      <c r="J68" s="3"/>
      <c r="K68" s="3"/>
      <c r="L68" s="3"/>
      <c r="M68" s="3"/>
      <c r="N68" s="3"/>
      <c r="O68" s="3"/>
      <c r="P68" s="3"/>
      <c r="Q68" s="3"/>
      <c r="R68" s="3"/>
      <c r="S68" s="3"/>
      <c r="T68" s="3"/>
      <c r="U68" s="3"/>
      <c r="V68" s="3"/>
      <c r="W68" s="3"/>
      <c r="X68" s="3"/>
      <c r="Y68" s="3"/>
      <c r="Z68" s="3"/>
      <c r="AA68" s="3"/>
      <c r="AB68" s="3"/>
      <c r="AC68" s="3"/>
      <c r="AD68" s="3"/>
      <c r="AE68" s="43"/>
      <c r="AF68" s="116" t="s">
        <v>452</v>
      </c>
      <c r="AG68" s="116" t="s">
        <v>452</v>
      </c>
      <c r="AH68" s="116" t="s">
        <v>452</v>
      </c>
      <c r="AI68" s="116" t="s">
        <v>452</v>
      </c>
      <c r="AJ68" s="116" t="s">
        <v>452</v>
      </c>
      <c r="AK68" s="116" t="s">
        <v>453</v>
      </c>
      <c r="AL68" s="36" t="s">
        <v>168</v>
      </c>
    </row>
    <row r="69" spans="1:38" ht="26.25" customHeight="1" thickBot="1">
      <c r="A69" s="50" t="s">
        <v>49</v>
      </c>
      <c r="B69" s="50" t="s">
        <v>169</v>
      </c>
      <c r="C69" s="51" t="s">
        <v>170</v>
      </c>
      <c r="D69" s="57"/>
      <c r="E69" s="3" t="s">
        <v>453</v>
      </c>
      <c r="F69" s="3" t="s">
        <v>453</v>
      </c>
      <c r="G69" s="3" t="s">
        <v>453</v>
      </c>
      <c r="H69" s="3" t="s">
        <v>453</v>
      </c>
      <c r="I69" s="3" t="s">
        <v>453</v>
      </c>
      <c r="J69" s="3"/>
      <c r="K69" s="3"/>
      <c r="L69" s="3"/>
      <c r="M69" s="3"/>
      <c r="N69" s="3"/>
      <c r="O69" s="3"/>
      <c r="P69" s="3"/>
      <c r="Q69" s="3"/>
      <c r="R69" s="3"/>
      <c r="S69" s="3"/>
      <c r="T69" s="3"/>
      <c r="U69" s="3"/>
      <c r="V69" s="3"/>
      <c r="W69" s="3"/>
      <c r="X69" s="3"/>
      <c r="Y69" s="3"/>
      <c r="Z69" s="3"/>
      <c r="AA69" s="3"/>
      <c r="AB69" s="3"/>
      <c r="AC69" s="3"/>
      <c r="AD69" s="3"/>
      <c r="AE69" s="43"/>
      <c r="AF69" s="116" t="s">
        <v>452</v>
      </c>
      <c r="AG69" s="116" t="s">
        <v>452</v>
      </c>
      <c r="AH69" s="116" t="s">
        <v>452</v>
      </c>
      <c r="AI69" s="116" t="s">
        <v>452</v>
      </c>
      <c r="AJ69" s="116" t="s">
        <v>452</v>
      </c>
      <c r="AK69" s="116" t="s">
        <v>453</v>
      </c>
      <c r="AL69" s="36" t="s">
        <v>171</v>
      </c>
    </row>
    <row r="70" spans="1:38" ht="26.25" customHeight="1" thickBot="1">
      <c r="A70" s="50" t="s">
        <v>49</v>
      </c>
      <c r="B70" s="50" t="s">
        <v>172</v>
      </c>
      <c r="C70" s="51" t="s">
        <v>351</v>
      </c>
      <c r="D70" s="57"/>
      <c r="E70" s="3">
        <v>8.4000000000000005E-2</v>
      </c>
      <c r="F70" s="3">
        <v>0.30019000000000001</v>
      </c>
      <c r="G70" s="3">
        <v>0.36540697007701861</v>
      </c>
      <c r="H70" s="3">
        <v>5.3800000000000001E-2</v>
      </c>
      <c r="I70" s="3">
        <v>0.13697000000000001</v>
      </c>
      <c r="J70" s="3"/>
      <c r="K70" s="3"/>
      <c r="L70" s="3"/>
      <c r="M70" s="3"/>
      <c r="N70" s="3"/>
      <c r="O70" s="3"/>
      <c r="P70" s="3"/>
      <c r="Q70" s="3"/>
      <c r="R70" s="3"/>
      <c r="S70" s="3"/>
      <c r="T70" s="3"/>
      <c r="U70" s="3"/>
      <c r="V70" s="3"/>
      <c r="W70" s="3"/>
      <c r="X70" s="3"/>
      <c r="Y70" s="3"/>
      <c r="Z70" s="3"/>
      <c r="AA70" s="3"/>
      <c r="AB70" s="3"/>
      <c r="AC70" s="3"/>
      <c r="AD70" s="3"/>
      <c r="AE70" s="43"/>
      <c r="AF70" s="116" t="s">
        <v>452</v>
      </c>
      <c r="AG70" s="116" t="s">
        <v>452</v>
      </c>
      <c r="AH70" s="116" t="s">
        <v>452</v>
      </c>
      <c r="AI70" s="116" t="s">
        <v>452</v>
      </c>
      <c r="AJ70" s="116" t="s">
        <v>452</v>
      </c>
      <c r="AK70" s="116" t="s">
        <v>452</v>
      </c>
      <c r="AL70" s="36" t="s">
        <v>377</v>
      </c>
    </row>
    <row r="71" spans="1:38" ht="26.25" customHeight="1" thickBot="1">
      <c r="A71" s="50" t="s">
        <v>49</v>
      </c>
      <c r="B71" s="50" t="s">
        <v>173</v>
      </c>
      <c r="C71" s="51" t="s">
        <v>174</v>
      </c>
      <c r="D71" s="57"/>
      <c r="E71" s="3" t="s">
        <v>457</v>
      </c>
      <c r="F71" s="3" t="s">
        <v>456</v>
      </c>
      <c r="G71" s="3" t="s">
        <v>457</v>
      </c>
      <c r="H71" s="3" t="s">
        <v>457</v>
      </c>
      <c r="I71" s="3">
        <v>4.7974222298742195E-2</v>
      </c>
      <c r="J71" s="3"/>
      <c r="K71" s="3"/>
      <c r="L71" s="3"/>
      <c r="M71" s="3"/>
      <c r="N71" s="3"/>
      <c r="O71" s="3"/>
      <c r="P71" s="3"/>
      <c r="Q71" s="3"/>
      <c r="R71" s="3"/>
      <c r="S71" s="3"/>
      <c r="T71" s="3"/>
      <c r="U71" s="3"/>
      <c r="V71" s="3"/>
      <c r="W71" s="3"/>
      <c r="X71" s="3"/>
      <c r="Y71" s="3"/>
      <c r="Z71" s="3"/>
      <c r="AA71" s="3"/>
      <c r="AB71" s="3"/>
      <c r="AC71" s="3"/>
      <c r="AD71" s="3"/>
      <c r="AE71" s="43"/>
      <c r="AF71" s="116" t="s">
        <v>452</v>
      </c>
      <c r="AG71" s="116" t="s">
        <v>452</v>
      </c>
      <c r="AH71" s="116" t="s">
        <v>452</v>
      </c>
      <c r="AI71" s="116" t="s">
        <v>452</v>
      </c>
      <c r="AJ71" s="116" t="s">
        <v>452</v>
      </c>
      <c r="AK71" s="116" t="s">
        <v>452</v>
      </c>
      <c r="AL71" s="36" t="s">
        <v>377</v>
      </c>
    </row>
    <row r="72" spans="1:38" ht="26.25" customHeight="1" thickBot="1">
      <c r="A72" s="50" t="s">
        <v>49</v>
      </c>
      <c r="B72" s="50" t="s">
        <v>175</v>
      </c>
      <c r="C72" s="51" t="s">
        <v>176</v>
      </c>
      <c r="D72" s="52"/>
      <c r="E72" s="3">
        <v>7.6932640458245438E-2</v>
      </c>
      <c r="F72" s="3">
        <v>0.22083761182833481</v>
      </c>
      <c r="G72" s="3">
        <v>4.491841418814254E-2</v>
      </c>
      <c r="H72" s="3" t="s">
        <v>454</v>
      </c>
      <c r="I72" s="3">
        <v>0.16752809999999999</v>
      </c>
      <c r="J72" s="3"/>
      <c r="K72" s="3"/>
      <c r="L72" s="3"/>
      <c r="M72" s="3"/>
      <c r="N72" s="3"/>
      <c r="O72" s="3"/>
      <c r="P72" s="3"/>
      <c r="Q72" s="3"/>
      <c r="R72" s="3"/>
      <c r="S72" s="3"/>
      <c r="T72" s="3"/>
      <c r="U72" s="3"/>
      <c r="V72" s="3"/>
      <c r="W72" s="3"/>
      <c r="X72" s="3"/>
      <c r="Y72" s="3"/>
      <c r="Z72" s="3"/>
      <c r="AA72" s="3"/>
      <c r="AB72" s="3"/>
      <c r="AC72" s="3"/>
      <c r="AD72" s="3"/>
      <c r="AE72" s="43"/>
      <c r="AF72" s="116" t="s">
        <v>452</v>
      </c>
      <c r="AG72" s="116" t="s">
        <v>452</v>
      </c>
      <c r="AH72" s="116" t="s">
        <v>452</v>
      </c>
      <c r="AI72" s="116" t="s">
        <v>452</v>
      </c>
      <c r="AJ72" s="116" t="s">
        <v>452</v>
      </c>
      <c r="AK72" s="116">
        <v>6578.3710000000001</v>
      </c>
      <c r="AL72" s="36" t="s">
        <v>177</v>
      </c>
    </row>
    <row r="73" spans="1:38" ht="26.25" customHeight="1" thickBot="1">
      <c r="A73" s="50" t="s">
        <v>49</v>
      </c>
      <c r="B73" s="50" t="s">
        <v>178</v>
      </c>
      <c r="C73" s="51" t="s">
        <v>179</v>
      </c>
      <c r="D73" s="52"/>
      <c r="E73" s="3" t="s">
        <v>457</v>
      </c>
      <c r="F73" s="3" t="s">
        <v>457</v>
      </c>
      <c r="G73" s="3" t="s">
        <v>457</v>
      </c>
      <c r="H73" s="3" t="s">
        <v>457</v>
      </c>
      <c r="I73" s="3">
        <v>1.0800000000000001E-2</v>
      </c>
      <c r="J73" s="3"/>
      <c r="K73" s="3"/>
      <c r="L73" s="3"/>
      <c r="M73" s="3"/>
      <c r="N73" s="3"/>
      <c r="O73" s="3"/>
      <c r="P73" s="3"/>
      <c r="Q73" s="3"/>
      <c r="R73" s="3"/>
      <c r="S73" s="3"/>
      <c r="T73" s="3"/>
      <c r="U73" s="3"/>
      <c r="V73" s="3"/>
      <c r="W73" s="3"/>
      <c r="X73" s="3"/>
      <c r="Y73" s="3"/>
      <c r="Z73" s="3"/>
      <c r="AA73" s="3"/>
      <c r="AB73" s="3"/>
      <c r="AC73" s="3"/>
      <c r="AD73" s="3"/>
      <c r="AE73" s="43"/>
      <c r="AF73" s="116" t="s">
        <v>452</v>
      </c>
      <c r="AG73" s="116" t="s">
        <v>452</v>
      </c>
      <c r="AH73" s="116" t="s">
        <v>452</v>
      </c>
      <c r="AI73" s="116" t="s">
        <v>452</v>
      </c>
      <c r="AJ73" s="116" t="s">
        <v>452</v>
      </c>
      <c r="AK73" s="116">
        <v>12</v>
      </c>
      <c r="AL73" s="36" t="s">
        <v>180</v>
      </c>
    </row>
    <row r="74" spans="1:38" ht="26.25" customHeight="1" thickBot="1">
      <c r="A74" s="50" t="s">
        <v>49</v>
      </c>
      <c r="B74" s="50" t="s">
        <v>181</v>
      </c>
      <c r="C74" s="51" t="s">
        <v>182</v>
      </c>
      <c r="D74" s="52"/>
      <c r="E74" s="3" t="s">
        <v>457</v>
      </c>
      <c r="F74" s="3" t="s">
        <v>457</v>
      </c>
      <c r="G74" s="3" t="s">
        <v>457</v>
      </c>
      <c r="H74" s="3" t="s">
        <v>457</v>
      </c>
      <c r="I74" s="3">
        <v>2.4264816290000021E-3</v>
      </c>
      <c r="J74" s="3"/>
      <c r="K74" s="3"/>
      <c r="L74" s="3"/>
      <c r="M74" s="3"/>
      <c r="N74" s="3"/>
      <c r="O74" s="3"/>
      <c r="P74" s="3"/>
      <c r="Q74" s="3"/>
      <c r="R74" s="3"/>
      <c r="S74" s="3"/>
      <c r="T74" s="3"/>
      <c r="U74" s="3"/>
      <c r="V74" s="3"/>
      <c r="W74" s="3"/>
      <c r="X74" s="3"/>
      <c r="Y74" s="3"/>
      <c r="Z74" s="3"/>
      <c r="AA74" s="3"/>
      <c r="AB74" s="3"/>
      <c r="AC74" s="3"/>
      <c r="AD74" s="3"/>
      <c r="AE74" s="43"/>
      <c r="AF74" s="116" t="s">
        <v>452</v>
      </c>
      <c r="AG74" s="116" t="s">
        <v>452</v>
      </c>
      <c r="AH74" s="116" t="s">
        <v>452</v>
      </c>
      <c r="AI74" s="116" t="s">
        <v>452</v>
      </c>
      <c r="AJ74" s="116" t="s">
        <v>452</v>
      </c>
      <c r="AK74" s="116" t="s">
        <v>455</v>
      </c>
      <c r="AL74" s="36" t="s">
        <v>183</v>
      </c>
    </row>
    <row r="75" spans="1:38" ht="26.25" customHeight="1" thickBot="1">
      <c r="A75" s="50" t="s">
        <v>49</v>
      </c>
      <c r="B75" s="50" t="s">
        <v>184</v>
      </c>
      <c r="C75" s="51" t="s">
        <v>185</v>
      </c>
      <c r="D75" s="57"/>
      <c r="E75" s="3" t="s">
        <v>453</v>
      </c>
      <c r="F75" s="3" t="s">
        <v>453</v>
      </c>
      <c r="G75" s="3" t="s">
        <v>453</v>
      </c>
      <c r="H75" s="3" t="s">
        <v>453</v>
      </c>
      <c r="I75" s="3" t="s">
        <v>453</v>
      </c>
      <c r="J75" s="3"/>
      <c r="K75" s="3"/>
      <c r="L75" s="3"/>
      <c r="M75" s="3"/>
      <c r="N75" s="3"/>
      <c r="O75" s="3"/>
      <c r="P75" s="3"/>
      <c r="Q75" s="3"/>
      <c r="R75" s="3"/>
      <c r="S75" s="3"/>
      <c r="T75" s="3"/>
      <c r="U75" s="3"/>
      <c r="V75" s="3"/>
      <c r="W75" s="3"/>
      <c r="X75" s="3"/>
      <c r="Y75" s="3"/>
      <c r="Z75" s="3"/>
      <c r="AA75" s="3"/>
      <c r="AB75" s="3"/>
      <c r="AC75" s="3"/>
      <c r="AD75" s="3"/>
      <c r="AE75" s="43"/>
      <c r="AF75" s="116" t="s">
        <v>452</v>
      </c>
      <c r="AG75" s="116" t="s">
        <v>452</v>
      </c>
      <c r="AH75" s="116" t="s">
        <v>452</v>
      </c>
      <c r="AI75" s="116" t="s">
        <v>452</v>
      </c>
      <c r="AJ75" s="116" t="s">
        <v>452</v>
      </c>
      <c r="AK75" s="116" t="s">
        <v>452</v>
      </c>
      <c r="AL75" s="36" t="s">
        <v>186</v>
      </c>
    </row>
    <row r="76" spans="1:38" ht="26.25" customHeight="1" thickBot="1">
      <c r="A76" s="50" t="s">
        <v>49</v>
      </c>
      <c r="B76" s="50" t="s">
        <v>187</v>
      </c>
      <c r="C76" s="51" t="s">
        <v>188</v>
      </c>
      <c r="D76" s="52"/>
      <c r="E76" s="3" t="s">
        <v>457</v>
      </c>
      <c r="F76" s="3" t="s">
        <v>457</v>
      </c>
      <c r="G76" s="3" t="s">
        <v>454</v>
      </c>
      <c r="H76" s="3" t="s">
        <v>457</v>
      </c>
      <c r="I76" s="3">
        <v>2.1599999999999999E-4</v>
      </c>
      <c r="J76" s="3"/>
      <c r="K76" s="3"/>
      <c r="L76" s="3"/>
      <c r="M76" s="3"/>
      <c r="N76" s="3"/>
      <c r="O76" s="3"/>
      <c r="P76" s="3"/>
      <c r="Q76" s="3"/>
      <c r="R76" s="3"/>
      <c r="S76" s="3"/>
      <c r="T76" s="3"/>
      <c r="U76" s="3"/>
      <c r="V76" s="3"/>
      <c r="W76" s="3"/>
      <c r="X76" s="3"/>
      <c r="Y76" s="3"/>
      <c r="Z76" s="3"/>
      <c r="AA76" s="3"/>
      <c r="AB76" s="3"/>
      <c r="AC76" s="3"/>
      <c r="AD76" s="3"/>
      <c r="AE76" s="43"/>
      <c r="AF76" s="116" t="s">
        <v>452</v>
      </c>
      <c r="AG76" s="116" t="s">
        <v>452</v>
      </c>
      <c r="AH76" s="116" t="s">
        <v>452</v>
      </c>
      <c r="AI76" s="116" t="s">
        <v>452</v>
      </c>
      <c r="AJ76" s="116" t="s">
        <v>452</v>
      </c>
      <c r="AK76" s="116">
        <v>27</v>
      </c>
      <c r="AL76" s="36" t="s">
        <v>189</v>
      </c>
    </row>
    <row r="77" spans="1:38" ht="26.25" customHeight="1" thickBot="1">
      <c r="A77" s="50" t="s">
        <v>49</v>
      </c>
      <c r="B77" s="50" t="s">
        <v>190</v>
      </c>
      <c r="C77" s="51" t="s">
        <v>191</v>
      </c>
      <c r="D77" s="52"/>
      <c r="E77" s="3" t="s">
        <v>453</v>
      </c>
      <c r="F77" s="3" t="s">
        <v>453</v>
      </c>
      <c r="G77" s="3" t="s">
        <v>453</v>
      </c>
      <c r="H77" s="3" t="s">
        <v>453</v>
      </c>
      <c r="I77" s="3" t="s">
        <v>453</v>
      </c>
      <c r="J77" s="3"/>
      <c r="K77" s="3"/>
      <c r="L77" s="3"/>
      <c r="M77" s="3"/>
      <c r="N77" s="3"/>
      <c r="O77" s="3"/>
      <c r="P77" s="3"/>
      <c r="Q77" s="3"/>
      <c r="R77" s="3"/>
      <c r="S77" s="3"/>
      <c r="T77" s="3"/>
      <c r="U77" s="3"/>
      <c r="V77" s="3"/>
      <c r="W77" s="3"/>
      <c r="X77" s="3"/>
      <c r="Y77" s="3"/>
      <c r="Z77" s="3"/>
      <c r="AA77" s="3"/>
      <c r="AB77" s="3"/>
      <c r="AC77" s="3"/>
      <c r="AD77" s="3"/>
      <c r="AE77" s="43"/>
      <c r="AF77" s="116" t="s">
        <v>452</v>
      </c>
      <c r="AG77" s="116" t="s">
        <v>452</v>
      </c>
      <c r="AH77" s="116" t="s">
        <v>452</v>
      </c>
      <c r="AI77" s="116" t="s">
        <v>452</v>
      </c>
      <c r="AJ77" s="116" t="s">
        <v>452</v>
      </c>
      <c r="AK77" s="116" t="s">
        <v>452</v>
      </c>
      <c r="AL77" s="36" t="s">
        <v>192</v>
      </c>
    </row>
    <row r="78" spans="1:38" ht="26.25" customHeight="1" thickBot="1">
      <c r="A78" s="50" t="s">
        <v>49</v>
      </c>
      <c r="B78" s="50" t="s">
        <v>193</v>
      </c>
      <c r="C78" s="51" t="s">
        <v>194</v>
      </c>
      <c r="D78" s="52"/>
      <c r="E78" s="3" t="s">
        <v>457</v>
      </c>
      <c r="F78" s="3" t="s">
        <v>456</v>
      </c>
      <c r="G78" s="3">
        <v>0.14123999999999998</v>
      </c>
      <c r="H78" s="3" t="s">
        <v>457</v>
      </c>
      <c r="I78" s="3">
        <v>2.0329999999999998E-4</v>
      </c>
      <c r="J78" s="3"/>
      <c r="K78" s="3"/>
      <c r="L78" s="3"/>
      <c r="M78" s="3"/>
      <c r="N78" s="3"/>
      <c r="O78" s="3"/>
      <c r="P78" s="3"/>
      <c r="Q78" s="3"/>
      <c r="R78" s="3"/>
      <c r="S78" s="3"/>
      <c r="T78" s="3"/>
      <c r="U78" s="3"/>
      <c r="V78" s="3"/>
      <c r="W78" s="3"/>
      <c r="X78" s="3"/>
      <c r="Y78" s="3"/>
      <c r="Z78" s="3"/>
      <c r="AA78" s="3"/>
      <c r="AB78" s="3"/>
      <c r="AC78" s="3"/>
      <c r="AD78" s="3"/>
      <c r="AE78" s="43"/>
      <c r="AF78" s="116" t="s">
        <v>452</v>
      </c>
      <c r="AG78" s="116" t="s">
        <v>452</v>
      </c>
      <c r="AH78" s="116" t="s">
        <v>452</v>
      </c>
      <c r="AI78" s="116" t="s">
        <v>452</v>
      </c>
      <c r="AJ78" s="116" t="s">
        <v>452</v>
      </c>
      <c r="AK78" s="116" t="s">
        <v>452</v>
      </c>
      <c r="AL78" s="36" t="s">
        <v>195</v>
      </c>
    </row>
    <row r="79" spans="1:38" ht="26.25" customHeight="1" thickBot="1">
      <c r="A79" s="50" t="s">
        <v>49</v>
      </c>
      <c r="B79" s="50" t="s">
        <v>196</v>
      </c>
      <c r="C79" s="51" t="s">
        <v>197</v>
      </c>
      <c r="D79" s="52"/>
      <c r="E79" s="3" t="s">
        <v>453</v>
      </c>
      <c r="F79" s="3" t="s">
        <v>453</v>
      </c>
      <c r="G79" s="3" t="s">
        <v>453</v>
      </c>
      <c r="H79" s="3" t="s">
        <v>453</v>
      </c>
      <c r="I79" s="3" t="s">
        <v>453</v>
      </c>
      <c r="J79" s="3"/>
      <c r="K79" s="3"/>
      <c r="L79" s="3"/>
      <c r="M79" s="3"/>
      <c r="N79" s="3"/>
      <c r="O79" s="3"/>
      <c r="P79" s="3"/>
      <c r="Q79" s="3"/>
      <c r="R79" s="3"/>
      <c r="S79" s="3"/>
      <c r="T79" s="3"/>
      <c r="U79" s="3"/>
      <c r="V79" s="3"/>
      <c r="W79" s="3"/>
      <c r="X79" s="3"/>
      <c r="Y79" s="3"/>
      <c r="Z79" s="3"/>
      <c r="AA79" s="3"/>
      <c r="AB79" s="3"/>
      <c r="AC79" s="3"/>
      <c r="AD79" s="3"/>
      <c r="AE79" s="43"/>
      <c r="AF79" s="116" t="s">
        <v>452</v>
      </c>
      <c r="AG79" s="116" t="s">
        <v>452</v>
      </c>
      <c r="AH79" s="116" t="s">
        <v>452</v>
      </c>
      <c r="AI79" s="116" t="s">
        <v>452</v>
      </c>
      <c r="AJ79" s="116" t="s">
        <v>452</v>
      </c>
      <c r="AK79" s="116" t="s">
        <v>452</v>
      </c>
      <c r="AL79" s="36" t="s">
        <v>198</v>
      </c>
    </row>
    <row r="80" spans="1:38" ht="26.25" customHeight="1" thickBot="1">
      <c r="A80" s="50" t="s">
        <v>49</v>
      </c>
      <c r="B80" s="54" t="s">
        <v>199</v>
      </c>
      <c r="C80" s="56" t="s">
        <v>200</v>
      </c>
      <c r="D80" s="52"/>
      <c r="E80" s="3">
        <v>2.1714631940916069E-2</v>
      </c>
      <c r="F80" s="3">
        <v>0.16944692590459784</v>
      </c>
      <c r="G80" s="3">
        <v>1.8912042318185902E-3</v>
      </c>
      <c r="H80" s="3" t="s">
        <v>457</v>
      </c>
      <c r="I80" s="3" t="s">
        <v>456</v>
      </c>
      <c r="J80" s="3"/>
      <c r="K80" s="3"/>
      <c r="L80" s="3"/>
      <c r="M80" s="3"/>
      <c r="N80" s="3"/>
      <c r="O80" s="3"/>
      <c r="P80" s="3"/>
      <c r="Q80" s="3"/>
      <c r="R80" s="3"/>
      <c r="S80" s="3"/>
      <c r="T80" s="3"/>
      <c r="U80" s="3"/>
      <c r="V80" s="3"/>
      <c r="W80" s="3"/>
      <c r="X80" s="3"/>
      <c r="Y80" s="3"/>
      <c r="Z80" s="3"/>
      <c r="AA80" s="3"/>
      <c r="AB80" s="3"/>
      <c r="AC80" s="3"/>
      <c r="AD80" s="3"/>
      <c r="AE80" s="43"/>
      <c r="AF80" s="116" t="s">
        <v>452</v>
      </c>
      <c r="AG80" s="116" t="s">
        <v>452</v>
      </c>
      <c r="AH80" s="116" t="s">
        <v>452</v>
      </c>
      <c r="AI80" s="116" t="s">
        <v>452</v>
      </c>
      <c r="AJ80" s="116" t="s">
        <v>452</v>
      </c>
      <c r="AK80" s="116" t="s">
        <v>452</v>
      </c>
      <c r="AL80" s="36" t="s">
        <v>377</v>
      </c>
    </row>
    <row r="81" spans="1:38" ht="26.25" customHeight="1" thickBot="1">
      <c r="A81" s="50" t="s">
        <v>49</v>
      </c>
      <c r="B81" s="54" t="s">
        <v>201</v>
      </c>
      <c r="C81" s="56" t="s">
        <v>202</v>
      </c>
      <c r="D81" s="52"/>
      <c r="E81" s="3" t="s">
        <v>457</v>
      </c>
      <c r="F81" s="3" t="s">
        <v>457</v>
      </c>
      <c r="G81" s="3" t="s">
        <v>457</v>
      </c>
      <c r="H81" s="3" t="s">
        <v>457</v>
      </c>
      <c r="I81" s="3" t="s">
        <v>454</v>
      </c>
      <c r="J81" s="3"/>
      <c r="K81" s="3"/>
      <c r="L81" s="3"/>
      <c r="M81" s="3"/>
      <c r="N81" s="3"/>
      <c r="O81" s="3"/>
      <c r="P81" s="3"/>
      <c r="Q81" s="3"/>
      <c r="R81" s="3"/>
      <c r="S81" s="3"/>
      <c r="T81" s="3"/>
      <c r="U81" s="3"/>
      <c r="V81" s="3"/>
      <c r="W81" s="3"/>
      <c r="X81" s="3"/>
      <c r="Y81" s="3"/>
      <c r="Z81" s="3"/>
      <c r="AA81" s="3"/>
      <c r="AB81" s="3"/>
      <c r="AC81" s="3"/>
      <c r="AD81" s="3"/>
      <c r="AE81" s="43"/>
      <c r="AF81" s="116" t="s">
        <v>452</v>
      </c>
      <c r="AG81" s="116" t="s">
        <v>452</v>
      </c>
      <c r="AH81" s="116" t="s">
        <v>452</v>
      </c>
      <c r="AI81" s="116" t="s">
        <v>452</v>
      </c>
      <c r="AJ81" s="116" t="s">
        <v>452</v>
      </c>
      <c r="AK81" s="116" t="s">
        <v>452</v>
      </c>
      <c r="AL81" s="36" t="s">
        <v>203</v>
      </c>
    </row>
    <row r="82" spans="1:38" ht="26.25" customHeight="1" thickBot="1">
      <c r="A82" s="50" t="s">
        <v>204</v>
      </c>
      <c r="B82" s="54" t="s">
        <v>205</v>
      </c>
      <c r="C82" s="60" t="s">
        <v>206</v>
      </c>
      <c r="D82" s="52"/>
      <c r="E82" s="3" t="s">
        <v>457</v>
      </c>
      <c r="F82" s="3">
        <v>18.602202042520876</v>
      </c>
      <c r="G82" s="3" t="s">
        <v>457</v>
      </c>
      <c r="H82" s="3" t="s">
        <v>457</v>
      </c>
      <c r="I82" s="3" t="s">
        <v>457</v>
      </c>
      <c r="J82" s="3"/>
      <c r="K82" s="3"/>
      <c r="L82" s="3"/>
      <c r="M82" s="3"/>
      <c r="N82" s="3"/>
      <c r="O82" s="3"/>
      <c r="P82" s="3"/>
      <c r="Q82" s="3"/>
      <c r="R82" s="3"/>
      <c r="S82" s="3"/>
      <c r="T82" s="3"/>
      <c r="U82" s="3"/>
      <c r="V82" s="3"/>
      <c r="W82" s="3"/>
      <c r="X82" s="3"/>
      <c r="Y82" s="3"/>
      <c r="Z82" s="3"/>
      <c r="AA82" s="3"/>
      <c r="AB82" s="3"/>
      <c r="AC82" s="3"/>
      <c r="AD82" s="3"/>
      <c r="AE82" s="43"/>
      <c r="AF82" s="116" t="s">
        <v>452</v>
      </c>
      <c r="AG82" s="116" t="s">
        <v>452</v>
      </c>
      <c r="AH82" s="116" t="s">
        <v>452</v>
      </c>
      <c r="AI82" s="116" t="s">
        <v>452</v>
      </c>
      <c r="AJ82" s="116" t="s">
        <v>452</v>
      </c>
      <c r="AK82" s="116">
        <v>20.641816364837098</v>
      </c>
      <c r="AL82" s="36" t="s">
        <v>215</v>
      </c>
    </row>
    <row r="83" spans="1:38" ht="26.25" customHeight="1" thickBot="1">
      <c r="A83" s="50" t="s">
        <v>49</v>
      </c>
      <c r="B83" s="61" t="s">
        <v>207</v>
      </c>
      <c r="C83" s="62" t="s">
        <v>208</v>
      </c>
      <c r="D83" s="52"/>
      <c r="E83" s="3" t="s">
        <v>457</v>
      </c>
      <c r="F83" s="3">
        <v>9.7500000000000003E-2</v>
      </c>
      <c r="G83" s="3" t="s">
        <v>457</v>
      </c>
      <c r="H83" s="3" t="s">
        <v>457</v>
      </c>
      <c r="I83" s="3">
        <v>1.3000000000000001E-2</v>
      </c>
      <c r="J83" s="3"/>
      <c r="K83" s="3"/>
      <c r="L83" s="3"/>
      <c r="M83" s="3"/>
      <c r="N83" s="3"/>
      <c r="O83" s="3"/>
      <c r="P83" s="3"/>
      <c r="Q83" s="3"/>
      <c r="R83" s="3"/>
      <c r="S83" s="3"/>
      <c r="T83" s="3"/>
      <c r="U83" s="3"/>
      <c r="V83" s="3"/>
      <c r="W83" s="3"/>
      <c r="X83" s="3"/>
      <c r="Y83" s="3"/>
      <c r="Z83" s="3"/>
      <c r="AA83" s="3"/>
      <c r="AB83" s="3"/>
      <c r="AC83" s="3"/>
      <c r="AD83" s="3"/>
      <c r="AE83" s="43"/>
      <c r="AF83" s="116" t="s">
        <v>452</v>
      </c>
      <c r="AG83" s="116" t="s">
        <v>452</v>
      </c>
      <c r="AH83" s="116" t="s">
        <v>452</v>
      </c>
      <c r="AI83" s="116" t="s">
        <v>452</v>
      </c>
      <c r="AJ83" s="116" t="s">
        <v>452</v>
      </c>
      <c r="AK83" s="116">
        <v>6500</v>
      </c>
      <c r="AL83" s="36" t="s">
        <v>377</v>
      </c>
    </row>
    <row r="84" spans="1:38" ht="26.25" customHeight="1" thickBot="1">
      <c r="A84" s="50" t="s">
        <v>49</v>
      </c>
      <c r="B84" s="61" t="s">
        <v>209</v>
      </c>
      <c r="C84" s="62" t="s">
        <v>210</v>
      </c>
      <c r="D84" s="52"/>
      <c r="E84" s="3" t="s">
        <v>457</v>
      </c>
      <c r="F84" s="3">
        <v>2.708205413352335E-3</v>
      </c>
      <c r="G84" s="3" t="s">
        <v>457</v>
      </c>
      <c r="H84" s="3" t="s">
        <v>457</v>
      </c>
      <c r="I84" s="3">
        <v>1.6281923773443752E-5</v>
      </c>
      <c r="J84" s="3"/>
      <c r="K84" s="3"/>
      <c r="L84" s="3"/>
      <c r="M84" s="3"/>
      <c r="N84" s="3"/>
      <c r="O84" s="3"/>
      <c r="P84" s="3"/>
      <c r="Q84" s="3"/>
      <c r="R84" s="3"/>
      <c r="S84" s="3"/>
      <c r="T84" s="3"/>
      <c r="U84" s="3"/>
      <c r="V84" s="3"/>
      <c r="W84" s="3"/>
      <c r="X84" s="3"/>
      <c r="Y84" s="3"/>
      <c r="Z84" s="3"/>
      <c r="AA84" s="3"/>
      <c r="AB84" s="3"/>
      <c r="AC84" s="3"/>
      <c r="AD84" s="3"/>
      <c r="AE84" s="43"/>
      <c r="AF84" s="116" t="s">
        <v>452</v>
      </c>
      <c r="AG84" s="116" t="s">
        <v>452</v>
      </c>
      <c r="AH84" s="116" t="s">
        <v>452</v>
      </c>
      <c r="AI84" s="116" t="s">
        <v>452</v>
      </c>
      <c r="AJ84" s="116" t="s">
        <v>452</v>
      </c>
      <c r="AK84" s="116">
        <v>17.910799000000001</v>
      </c>
      <c r="AL84" s="36" t="s">
        <v>377</v>
      </c>
    </row>
    <row r="85" spans="1:38" ht="26.25" customHeight="1" thickBot="1">
      <c r="A85" s="50" t="s">
        <v>204</v>
      </c>
      <c r="B85" s="56" t="s">
        <v>211</v>
      </c>
      <c r="C85" s="62" t="s">
        <v>369</v>
      </c>
      <c r="D85" s="52"/>
      <c r="E85" s="3" t="s">
        <v>457</v>
      </c>
      <c r="F85" s="3">
        <v>7.7523372645566857</v>
      </c>
      <c r="G85" s="3" t="s">
        <v>457</v>
      </c>
      <c r="H85" s="3" t="s">
        <v>457</v>
      </c>
      <c r="I85" s="3" t="s">
        <v>457</v>
      </c>
      <c r="J85" s="3"/>
      <c r="K85" s="3"/>
      <c r="L85" s="3"/>
      <c r="M85" s="3"/>
      <c r="N85" s="3"/>
      <c r="O85" s="3"/>
      <c r="P85" s="3"/>
      <c r="Q85" s="3"/>
      <c r="R85" s="3"/>
      <c r="S85" s="3"/>
      <c r="T85" s="3"/>
      <c r="U85" s="3"/>
      <c r="V85" s="3"/>
      <c r="W85" s="3"/>
      <c r="X85" s="3"/>
      <c r="Y85" s="3"/>
      <c r="Z85" s="3"/>
      <c r="AA85" s="3"/>
      <c r="AB85" s="3"/>
      <c r="AC85" s="3"/>
      <c r="AD85" s="3"/>
      <c r="AE85" s="43"/>
      <c r="AF85" s="116" t="s">
        <v>452</v>
      </c>
      <c r="AG85" s="116" t="s">
        <v>452</v>
      </c>
      <c r="AH85" s="116" t="s">
        <v>452</v>
      </c>
      <c r="AI85" s="116" t="s">
        <v>452</v>
      </c>
      <c r="AJ85" s="116" t="s">
        <v>452</v>
      </c>
      <c r="AK85" s="116">
        <v>38.633855275504736</v>
      </c>
      <c r="AL85" s="36" t="s">
        <v>212</v>
      </c>
    </row>
    <row r="86" spans="1:38" ht="26.25" customHeight="1" thickBot="1">
      <c r="A86" s="50" t="s">
        <v>204</v>
      </c>
      <c r="B86" s="56" t="s">
        <v>213</v>
      </c>
      <c r="C86" s="60" t="s">
        <v>214</v>
      </c>
      <c r="D86" s="52"/>
      <c r="E86" s="3" t="s">
        <v>457</v>
      </c>
      <c r="F86" s="3">
        <v>2.6226086824497203</v>
      </c>
      <c r="G86" s="3" t="s">
        <v>457</v>
      </c>
      <c r="H86" s="3" t="s">
        <v>457</v>
      </c>
      <c r="I86" s="3" t="s">
        <v>457</v>
      </c>
      <c r="J86" s="3"/>
      <c r="K86" s="3"/>
      <c r="L86" s="3"/>
      <c r="M86" s="3"/>
      <c r="N86" s="3"/>
      <c r="O86" s="3"/>
      <c r="P86" s="3"/>
      <c r="Q86" s="3"/>
      <c r="R86" s="3"/>
      <c r="S86" s="3"/>
      <c r="T86" s="3"/>
      <c r="U86" s="3"/>
      <c r="V86" s="3"/>
      <c r="W86" s="3"/>
      <c r="X86" s="3"/>
      <c r="Y86" s="3"/>
      <c r="Z86" s="3"/>
      <c r="AA86" s="3"/>
      <c r="AB86" s="3"/>
      <c r="AC86" s="3"/>
      <c r="AD86" s="3"/>
      <c r="AE86" s="43"/>
      <c r="AF86" s="116" t="s">
        <v>452</v>
      </c>
      <c r="AG86" s="116" t="s">
        <v>452</v>
      </c>
      <c r="AH86" s="116" t="s">
        <v>452</v>
      </c>
      <c r="AI86" s="116" t="s">
        <v>452</v>
      </c>
      <c r="AJ86" s="116" t="s">
        <v>452</v>
      </c>
      <c r="AK86" s="116">
        <v>11.053290502579024</v>
      </c>
      <c r="AL86" s="36" t="s">
        <v>215</v>
      </c>
    </row>
    <row r="87" spans="1:38" ht="26.25" customHeight="1" thickBot="1">
      <c r="A87" s="50" t="s">
        <v>204</v>
      </c>
      <c r="B87" s="56" t="s">
        <v>216</v>
      </c>
      <c r="C87" s="60" t="s">
        <v>217</v>
      </c>
      <c r="D87" s="52"/>
      <c r="E87" s="3" t="s">
        <v>457</v>
      </c>
      <c r="F87" s="3">
        <v>7.6624417927522977E-3</v>
      </c>
      <c r="G87" s="3" t="s">
        <v>457</v>
      </c>
      <c r="H87" s="3" t="s">
        <v>457</v>
      </c>
      <c r="I87" s="3" t="s">
        <v>457</v>
      </c>
      <c r="J87" s="3"/>
      <c r="K87" s="3"/>
      <c r="L87" s="3"/>
      <c r="M87" s="3"/>
      <c r="N87" s="3"/>
      <c r="O87" s="3"/>
      <c r="P87" s="3"/>
      <c r="Q87" s="3"/>
      <c r="R87" s="3"/>
      <c r="S87" s="3"/>
      <c r="T87" s="3"/>
      <c r="U87" s="3"/>
      <c r="V87" s="3"/>
      <c r="W87" s="3"/>
      <c r="X87" s="3"/>
      <c r="Y87" s="3"/>
      <c r="Z87" s="3"/>
      <c r="AA87" s="3"/>
      <c r="AB87" s="3"/>
      <c r="AC87" s="3"/>
      <c r="AD87" s="3"/>
      <c r="AE87" s="43"/>
      <c r="AF87" s="116" t="s">
        <v>452</v>
      </c>
      <c r="AG87" s="116" t="s">
        <v>452</v>
      </c>
      <c r="AH87" s="116" t="s">
        <v>452</v>
      </c>
      <c r="AI87" s="116" t="s">
        <v>452</v>
      </c>
      <c r="AJ87" s="116" t="s">
        <v>452</v>
      </c>
      <c r="AK87" s="116">
        <v>1.2456976857645489E-2</v>
      </c>
      <c r="AL87" s="36" t="s">
        <v>215</v>
      </c>
    </row>
    <row r="88" spans="1:38" ht="26.25" customHeight="1" thickBot="1">
      <c r="A88" s="50" t="s">
        <v>204</v>
      </c>
      <c r="B88" s="56" t="s">
        <v>218</v>
      </c>
      <c r="C88" s="60" t="s">
        <v>219</v>
      </c>
      <c r="D88" s="52"/>
      <c r="E88" s="3" t="s">
        <v>457</v>
      </c>
      <c r="F88" s="3">
        <v>1.9906053046875869</v>
      </c>
      <c r="G88" s="3" t="s">
        <v>457</v>
      </c>
      <c r="H88" s="3" t="s">
        <v>457</v>
      </c>
      <c r="I88" s="3" t="s">
        <v>457</v>
      </c>
      <c r="J88" s="3"/>
      <c r="K88" s="3"/>
      <c r="L88" s="3"/>
      <c r="M88" s="3"/>
      <c r="N88" s="3"/>
      <c r="O88" s="3"/>
      <c r="P88" s="3"/>
      <c r="Q88" s="3"/>
      <c r="R88" s="3"/>
      <c r="S88" s="3"/>
      <c r="T88" s="3"/>
      <c r="U88" s="3"/>
      <c r="V88" s="3"/>
      <c r="W88" s="3"/>
      <c r="X88" s="3"/>
      <c r="Y88" s="3"/>
      <c r="Z88" s="3"/>
      <c r="AA88" s="3"/>
      <c r="AB88" s="3"/>
      <c r="AC88" s="3"/>
      <c r="AD88" s="3"/>
      <c r="AE88" s="43"/>
      <c r="AF88" s="116" t="s">
        <v>452</v>
      </c>
      <c r="AG88" s="116" t="s">
        <v>452</v>
      </c>
      <c r="AH88" s="116" t="s">
        <v>452</v>
      </c>
      <c r="AI88" s="116" t="s">
        <v>452</v>
      </c>
      <c r="AJ88" s="116" t="s">
        <v>452</v>
      </c>
      <c r="AK88" s="116">
        <v>35.259807735721949</v>
      </c>
      <c r="AL88" s="36" t="s">
        <v>377</v>
      </c>
    </row>
    <row r="89" spans="1:38" ht="26.25" customHeight="1" thickBot="1">
      <c r="A89" s="50" t="s">
        <v>204</v>
      </c>
      <c r="B89" s="56" t="s">
        <v>220</v>
      </c>
      <c r="C89" s="60" t="s">
        <v>221</v>
      </c>
      <c r="D89" s="52"/>
      <c r="E89" s="3" t="s">
        <v>457</v>
      </c>
      <c r="F89" s="3">
        <v>0.66404019692202465</v>
      </c>
      <c r="G89" s="3" t="s">
        <v>457</v>
      </c>
      <c r="H89" s="3" t="s">
        <v>457</v>
      </c>
      <c r="I89" s="3" t="s">
        <v>457</v>
      </c>
      <c r="J89" s="3"/>
      <c r="K89" s="3"/>
      <c r="L89" s="3"/>
      <c r="M89" s="3"/>
      <c r="N89" s="3"/>
      <c r="O89" s="3"/>
      <c r="P89" s="3"/>
      <c r="Q89" s="3"/>
      <c r="R89" s="3"/>
      <c r="S89" s="3"/>
      <c r="T89" s="3"/>
      <c r="U89" s="3"/>
      <c r="V89" s="3"/>
      <c r="W89" s="3"/>
      <c r="X89" s="3"/>
      <c r="Y89" s="3"/>
      <c r="Z89" s="3"/>
      <c r="AA89" s="3"/>
      <c r="AB89" s="3"/>
      <c r="AC89" s="3"/>
      <c r="AD89" s="3"/>
      <c r="AE89" s="43"/>
      <c r="AF89" s="116" t="s">
        <v>452</v>
      </c>
      <c r="AG89" s="116" t="s">
        <v>452</v>
      </c>
      <c r="AH89" s="116" t="s">
        <v>452</v>
      </c>
      <c r="AI89" s="116" t="s">
        <v>452</v>
      </c>
      <c r="AJ89" s="116" t="s">
        <v>452</v>
      </c>
      <c r="AK89" s="116">
        <v>8.7950669327770168</v>
      </c>
      <c r="AL89" s="36" t="s">
        <v>377</v>
      </c>
    </row>
    <row r="90" spans="1:38" s="5" customFormat="1" ht="26.25" customHeight="1" thickBot="1">
      <c r="A90" s="50" t="s">
        <v>204</v>
      </c>
      <c r="B90" s="56" t="s">
        <v>222</v>
      </c>
      <c r="C90" s="60" t="s">
        <v>223</v>
      </c>
      <c r="D90" s="52"/>
      <c r="E90" s="3" t="s">
        <v>457</v>
      </c>
      <c r="F90" s="3">
        <v>2.2746370368804043</v>
      </c>
      <c r="G90" s="3" t="s">
        <v>457</v>
      </c>
      <c r="H90" s="3" t="s">
        <v>457</v>
      </c>
      <c r="I90" s="3" t="s">
        <v>456</v>
      </c>
      <c r="J90" s="3"/>
      <c r="K90" s="3"/>
      <c r="L90" s="3"/>
      <c r="M90" s="3"/>
      <c r="N90" s="3"/>
      <c r="O90" s="3"/>
      <c r="P90" s="3"/>
      <c r="Q90" s="3"/>
      <c r="R90" s="3"/>
      <c r="S90" s="3"/>
      <c r="T90" s="3"/>
      <c r="U90" s="3"/>
      <c r="V90" s="3"/>
      <c r="W90" s="3"/>
      <c r="X90" s="3"/>
      <c r="Y90" s="3"/>
      <c r="Z90" s="3"/>
      <c r="AA90" s="3"/>
      <c r="AB90" s="3"/>
      <c r="AC90" s="3"/>
      <c r="AD90" s="3"/>
      <c r="AE90" s="43"/>
      <c r="AF90" s="116" t="s">
        <v>452</v>
      </c>
      <c r="AG90" s="116" t="s">
        <v>452</v>
      </c>
      <c r="AH90" s="116" t="s">
        <v>452</v>
      </c>
      <c r="AI90" s="116" t="s">
        <v>452</v>
      </c>
      <c r="AJ90" s="116" t="s">
        <v>452</v>
      </c>
      <c r="AK90" s="116">
        <v>4.9384043962513253</v>
      </c>
      <c r="AL90" s="36" t="s">
        <v>377</v>
      </c>
    </row>
    <row r="91" spans="1:38" ht="26.25" customHeight="1" thickBot="1">
      <c r="A91" s="50" t="s">
        <v>204</v>
      </c>
      <c r="B91" s="54" t="s">
        <v>370</v>
      </c>
      <c r="C91" s="56" t="s">
        <v>224</v>
      </c>
      <c r="D91" s="52"/>
      <c r="E91" s="3">
        <v>2.2967172401999997E-2</v>
      </c>
      <c r="F91" s="3">
        <v>6.09034052396E-2</v>
      </c>
      <c r="G91" s="3">
        <v>3.6837688199999998E-3</v>
      </c>
      <c r="H91" s="3">
        <v>5.4220894988499996E-2</v>
      </c>
      <c r="I91" s="3">
        <v>0.39148854581081743</v>
      </c>
      <c r="J91" s="3"/>
      <c r="K91" s="3"/>
      <c r="L91" s="3"/>
      <c r="M91" s="3"/>
      <c r="N91" s="3"/>
      <c r="O91" s="3"/>
      <c r="P91" s="3"/>
      <c r="Q91" s="3"/>
      <c r="R91" s="3"/>
      <c r="S91" s="3"/>
      <c r="T91" s="3"/>
      <c r="U91" s="3"/>
      <c r="V91" s="3"/>
      <c r="W91" s="3"/>
      <c r="X91" s="3"/>
      <c r="Y91" s="3"/>
      <c r="Z91" s="3"/>
      <c r="AA91" s="3"/>
      <c r="AB91" s="3"/>
      <c r="AC91" s="3"/>
      <c r="AD91" s="3"/>
      <c r="AE91" s="43"/>
      <c r="AF91" s="116" t="s">
        <v>452</v>
      </c>
      <c r="AG91" s="116" t="s">
        <v>452</v>
      </c>
      <c r="AH91" s="116" t="s">
        <v>452</v>
      </c>
      <c r="AI91" s="116" t="s">
        <v>452</v>
      </c>
      <c r="AJ91" s="116" t="s">
        <v>452</v>
      </c>
      <c r="AK91" s="116" t="s">
        <v>452</v>
      </c>
      <c r="AL91" s="36" t="s">
        <v>377</v>
      </c>
    </row>
    <row r="92" spans="1:38" ht="26.25" customHeight="1" thickBot="1">
      <c r="A92" s="50" t="s">
        <v>49</v>
      </c>
      <c r="B92" s="50" t="s">
        <v>225</v>
      </c>
      <c r="C92" s="51" t="s">
        <v>226</v>
      </c>
      <c r="D92" s="57"/>
      <c r="E92" s="3" t="s">
        <v>454</v>
      </c>
      <c r="F92" s="3" t="s">
        <v>454</v>
      </c>
      <c r="G92" s="3" t="s">
        <v>454</v>
      </c>
      <c r="H92" s="3" t="s">
        <v>454</v>
      </c>
      <c r="I92" s="3" t="s">
        <v>454</v>
      </c>
      <c r="J92" s="3"/>
      <c r="K92" s="3"/>
      <c r="L92" s="3"/>
      <c r="M92" s="3"/>
      <c r="N92" s="3"/>
      <c r="O92" s="3"/>
      <c r="P92" s="3"/>
      <c r="Q92" s="3"/>
      <c r="R92" s="3"/>
      <c r="S92" s="3"/>
      <c r="T92" s="3"/>
      <c r="U92" s="3"/>
      <c r="V92" s="3"/>
      <c r="W92" s="3"/>
      <c r="X92" s="3"/>
      <c r="Y92" s="3"/>
      <c r="Z92" s="3"/>
      <c r="AA92" s="3"/>
      <c r="AB92" s="3"/>
      <c r="AC92" s="3"/>
      <c r="AD92" s="3"/>
      <c r="AE92" s="43"/>
      <c r="AF92" s="116" t="s">
        <v>452</v>
      </c>
      <c r="AG92" s="116" t="s">
        <v>452</v>
      </c>
      <c r="AH92" s="116" t="s">
        <v>452</v>
      </c>
      <c r="AI92" s="116" t="s">
        <v>452</v>
      </c>
      <c r="AJ92" s="116" t="s">
        <v>452</v>
      </c>
      <c r="AK92" s="116" t="s">
        <v>452</v>
      </c>
      <c r="AL92" s="36" t="s">
        <v>227</v>
      </c>
    </row>
    <row r="93" spans="1:38" ht="26.25" customHeight="1" thickBot="1">
      <c r="A93" s="50" t="s">
        <v>49</v>
      </c>
      <c r="B93" s="54" t="s">
        <v>228</v>
      </c>
      <c r="C93" s="51" t="s">
        <v>371</v>
      </c>
      <c r="D93" s="57"/>
      <c r="E93" s="3" t="s">
        <v>457</v>
      </c>
      <c r="F93" s="3">
        <v>3.1969527476076935</v>
      </c>
      <c r="G93" s="3" t="s">
        <v>457</v>
      </c>
      <c r="H93" s="3" t="s">
        <v>457</v>
      </c>
      <c r="I93" s="3">
        <v>2.7113991208199993E-4</v>
      </c>
      <c r="J93" s="3"/>
      <c r="K93" s="3"/>
      <c r="L93" s="3"/>
      <c r="M93" s="3"/>
      <c r="N93" s="3"/>
      <c r="O93" s="3"/>
      <c r="P93" s="3"/>
      <c r="Q93" s="3"/>
      <c r="R93" s="3"/>
      <c r="S93" s="3"/>
      <c r="T93" s="3"/>
      <c r="U93" s="3"/>
      <c r="V93" s="3"/>
      <c r="W93" s="3"/>
      <c r="X93" s="3"/>
      <c r="Y93" s="3"/>
      <c r="Z93" s="3"/>
      <c r="AA93" s="3"/>
      <c r="AB93" s="3"/>
      <c r="AC93" s="3"/>
      <c r="AD93" s="3"/>
      <c r="AE93" s="43"/>
      <c r="AF93" s="116" t="s">
        <v>452</v>
      </c>
      <c r="AG93" s="116" t="s">
        <v>452</v>
      </c>
      <c r="AH93" s="116" t="s">
        <v>452</v>
      </c>
      <c r="AI93" s="116" t="s">
        <v>452</v>
      </c>
      <c r="AJ93" s="116" t="s">
        <v>452</v>
      </c>
      <c r="AK93" s="116" t="s">
        <v>452</v>
      </c>
      <c r="AL93" s="36" t="s">
        <v>229</v>
      </c>
    </row>
    <row r="94" spans="1:38" ht="26.25" customHeight="1" thickBot="1">
      <c r="A94" s="50" t="s">
        <v>49</v>
      </c>
      <c r="B94" s="63" t="s">
        <v>372</v>
      </c>
      <c r="C94" s="51" t="s">
        <v>230</v>
      </c>
      <c r="D94" s="52"/>
      <c r="E94" s="3" t="s">
        <v>453</v>
      </c>
      <c r="F94" s="3" t="s">
        <v>453</v>
      </c>
      <c r="G94" s="3" t="s">
        <v>453</v>
      </c>
      <c r="H94" s="3" t="s">
        <v>453</v>
      </c>
      <c r="I94" s="3" t="s">
        <v>453</v>
      </c>
      <c r="J94" s="3"/>
      <c r="K94" s="3"/>
      <c r="L94" s="3"/>
      <c r="M94" s="3"/>
      <c r="N94" s="3"/>
      <c r="O94" s="3"/>
      <c r="P94" s="3"/>
      <c r="Q94" s="3"/>
      <c r="R94" s="3"/>
      <c r="S94" s="3"/>
      <c r="T94" s="3"/>
      <c r="U94" s="3"/>
      <c r="V94" s="3"/>
      <c r="W94" s="3"/>
      <c r="X94" s="3"/>
      <c r="Y94" s="3"/>
      <c r="Z94" s="3"/>
      <c r="AA94" s="3"/>
      <c r="AB94" s="3"/>
      <c r="AC94" s="3"/>
      <c r="AD94" s="3"/>
      <c r="AE94" s="43"/>
      <c r="AF94" s="116" t="s">
        <v>452</v>
      </c>
      <c r="AG94" s="116" t="s">
        <v>452</v>
      </c>
      <c r="AH94" s="116" t="s">
        <v>452</v>
      </c>
      <c r="AI94" s="116" t="s">
        <v>452</v>
      </c>
      <c r="AJ94" s="116" t="s">
        <v>452</v>
      </c>
      <c r="AK94" s="116" t="s">
        <v>452</v>
      </c>
      <c r="AL94" s="36" t="s">
        <v>377</v>
      </c>
    </row>
    <row r="95" spans="1:38" ht="26.25" customHeight="1" thickBot="1">
      <c r="A95" s="50" t="s">
        <v>49</v>
      </c>
      <c r="B95" s="63" t="s">
        <v>231</v>
      </c>
      <c r="C95" s="51" t="s">
        <v>232</v>
      </c>
      <c r="D95" s="57"/>
      <c r="E95" s="3" t="s">
        <v>457</v>
      </c>
      <c r="F95" s="3" t="s">
        <v>457</v>
      </c>
      <c r="G95" s="3" t="s">
        <v>457</v>
      </c>
      <c r="H95" s="3" t="s">
        <v>457</v>
      </c>
      <c r="I95" s="3">
        <v>0.18248578551450217</v>
      </c>
      <c r="J95" s="3"/>
      <c r="K95" s="3"/>
      <c r="L95" s="3"/>
      <c r="M95" s="3"/>
      <c r="N95" s="3"/>
      <c r="O95" s="3"/>
      <c r="P95" s="3"/>
      <c r="Q95" s="3"/>
      <c r="R95" s="3"/>
      <c r="S95" s="3"/>
      <c r="T95" s="3"/>
      <c r="U95" s="3"/>
      <c r="V95" s="3"/>
      <c r="W95" s="3"/>
      <c r="X95" s="3"/>
      <c r="Y95" s="3"/>
      <c r="Z95" s="3"/>
      <c r="AA95" s="3"/>
      <c r="AB95" s="3"/>
      <c r="AC95" s="3"/>
      <c r="AD95" s="3"/>
      <c r="AE95" s="43"/>
      <c r="AF95" s="116" t="s">
        <v>452</v>
      </c>
      <c r="AG95" s="116" t="s">
        <v>452</v>
      </c>
      <c r="AH95" s="116" t="s">
        <v>452</v>
      </c>
      <c r="AI95" s="116" t="s">
        <v>452</v>
      </c>
      <c r="AJ95" s="116" t="s">
        <v>452</v>
      </c>
      <c r="AK95" s="116" t="s">
        <v>452</v>
      </c>
      <c r="AL95" s="36" t="s">
        <v>377</v>
      </c>
    </row>
    <row r="96" spans="1:38" ht="26.25" customHeight="1" thickBot="1">
      <c r="A96" s="50" t="s">
        <v>49</v>
      </c>
      <c r="B96" s="54" t="s">
        <v>233</v>
      </c>
      <c r="C96" s="51" t="s">
        <v>234</v>
      </c>
      <c r="D96" s="64"/>
      <c r="E96" s="3" t="s">
        <v>453</v>
      </c>
      <c r="F96" s="3" t="s">
        <v>453</v>
      </c>
      <c r="G96" s="3" t="s">
        <v>453</v>
      </c>
      <c r="H96" s="3" t="s">
        <v>453</v>
      </c>
      <c r="I96" s="3" t="s">
        <v>453</v>
      </c>
      <c r="J96" s="3"/>
      <c r="K96" s="3"/>
      <c r="L96" s="3"/>
      <c r="M96" s="3"/>
      <c r="N96" s="3"/>
      <c r="O96" s="3"/>
      <c r="P96" s="3"/>
      <c r="Q96" s="3"/>
      <c r="R96" s="3"/>
      <c r="S96" s="3"/>
      <c r="T96" s="3"/>
      <c r="U96" s="3"/>
      <c r="V96" s="3"/>
      <c r="W96" s="3"/>
      <c r="X96" s="3"/>
      <c r="Y96" s="3"/>
      <c r="Z96" s="3"/>
      <c r="AA96" s="3"/>
      <c r="AB96" s="3"/>
      <c r="AC96" s="3"/>
      <c r="AD96" s="3"/>
      <c r="AE96" s="43"/>
      <c r="AF96" s="116" t="s">
        <v>452</v>
      </c>
      <c r="AG96" s="116" t="s">
        <v>452</v>
      </c>
      <c r="AH96" s="116" t="s">
        <v>452</v>
      </c>
      <c r="AI96" s="116" t="s">
        <v>452</v>
      </c>
      <c r="AJ96" s="116" t="s">
        <v>452</v>
      </c>
      <c r="AK96" s="116" t="s">
        <v>452</v>
      </c>
      <c r="AL96" s="36" t="s">
        <v>377</v>
      </c>
    </row>
    <row r="97" spans="1:38" ht="26.25" customHeight="1" thickBot="1">
      <c r="A97" s="50" t="s">
        <v>49</v>
      </c>
      <c r="B97" s="54" t="s">
        <v>235</v>
      </c>
      <c r="C97" s="51" t="s">
        <v>236</v>
      </c>
      <c r="D97" s="64"/>
      <c r="E97" s="3" t="s">
        <v>453</v>
      </c>
      <c r="F97" s="3" t="s">
        <v>453</v>
      </c>
      <c r="G97" s="3" t="s">
        <v>453</v>
      </c>
      <c r="H97" s="3" t="s">
        <v>453</v>
      </c>
      <c r="I97" s="3" t="s">
        <v>453</v>
      </c>
      <c r="J97" s="3"/>
      <c r="K97" s="3"/>
      <c r="L97" s="3"/>
      <c r="M97" s="3"/>
      <c r="N97" s="3"/>
      <c r="O97" s="3"/>
      <c r="P97" s="3"/>
      <c r="Q97" s="3"/>
      <c r="R97" s="3"/>
      <c r="S97" s="3"/>
      <c r="T97" s="3"/>
      <c r="U97" s="3"/>
      <c r="V97" s="3"/>
      <c r="W97" s="3"/>
      <c r="X97" s="3"/>
      <c r="Y97" s="3"/>
      <c r="Z97" s="3"/>
      <c r="AA97" s="3"/>
      <c r="AB97" s="3"/>
      <c r="AC97" s="3"/>
      <c r="AD97" s="3"/>
      <c r="AE97" s="43"/>
      <c r="AF97" s="116" t="s">
        <v>452</v>
      </c>
      <c r="AG97" s="116" t="s">
        <v>452</v>
      </c>
      <c r="AH97" s="116" t="s">
        <v>452</v>
      </c>
      <c r="AI97" s="116" t="s">
        <v>452</v>
      </c>
      <c r="AJ97" s="116" t="s">
        <v>452</v>
      </c>
      <c r="AK97" s="116" t="s">
        <v>452</v>
      </c>
      <c r="AL97" s="36" t="s">
        <v>377</v>
      </c>
    </row>
    <row r="98" spans="1:38" ht="26.25" customHeight="1" thickBot="1">
      <c r="A98" s="50" t="s">
        <v>49</v>
      </c>
      <c r="B98" s="54" t="s">
        <v>237</v>
      </c>
      <c r="C98" s="56" t="s">
        <v>238</v>
      </c>
      <c r="D98" s="64"/>
      <c r="E98" s="3" t="s">
        <v>453</v>
      </c>
      <c r="F98" s="3" t="s">
        <v>453</v>
      </c>
      <c r="G98" s="3" t="s">
        <v>453</v>
      </c>
      <c r="H98" s="3" t="s">
        <v>453</v>
      </c>
      <c r="I98" s="3" t="s">
        <v>453</v>
      </c>
      <c r="J98" s="3"/>
      <c r="K98" s="3"/>
      <c r="L98" s="3"/>
      <c r="M98" s="3"/>
      <c r="N98" s="3"/>
      <c r="O98" s="3"/>
      <c r="P98" s="3"/>
      <c r="Q98" s="3"/>
      <c r="R98" s="3"/>
      <c r="S98" s="3"/>
      <c r="T98" s="3"/>
      <c r="U98" s="3"/>
      <c r="V98" s="3"/>
      <c r="W98" s="3"/>
      <c r="X98" s="3"/>
      <c r="Y98" s="3"/>
      <c r="Z98" s="3"/>
      <c r="AA98" s="3"/>
      <c r="AB98" s="3"/>
      <c r="AC98" s="3"/>
      <c r="AD98" s="3"/>
      <c r="AE98" s="43"/>
      <c r="AF98" s="116" t="s">
        <v>452</v>
      </c>
      <c r="AG98" s="116" t="s">
        <v>452</v>
      </c>
      <c r="AH98" s="116" t="s">
        <v>452</v>
      </c>
      <c r="AI98" s="116" t="s">
        <v>452</v>
      </c>
      <c r="AJ98" s="116" t="s">
        <v>452</v>
      </c>
      <c r="AK98" s="116" t="s">
        <v>452</v>
      </c>
      <c r="AL98" s="36" t="s">
        <v>377</v>
      </c>
    </row>
    <row r="99" spans="1:38" ht="26.25" customHeight="1" thickBot="1">
      <c r="A99" s="50" t="s">
        <v>239</v>
      </c>
      <c r="B99" s="50" t="s">
        <v>240</v>
      </c>
      <c r="C99" s="51" t="s">
        <v>373</v>
      </c>
      <c r="D99" s="64"/>
      <c r="E99" s="3">
        <v>9.7636102085189524E-2</v>
      </c>
      <c r="F99" s="3">
        <v>11.179719381735273</v>
      </c>
      <c r="G99" s="3" t="s">
        <v>457</v>
      </c>
      <c r="H99" s="3">
        <v>10.513597322504381</v>
      </c>
      <c r="I99" s="3">
        <v>1.2761252000000001E-2</v>
      </c>
      <c r="J99" s="3"/>
      <c r="K99" s="3"/>
      <c r="L99" s="3"/>
      <c r="M99" s="3"/>
      <c r="N99" s="3"/>
      <c r="O99" s="3"/>
      <c r="P99" s="3"/>
      <c r="Q99" s="3"/>
      <c r="R99" s="3"/>
      <c r="S99" s="3"/>
      <c r="T99" s="3"/>
      <c r="U99" s="3"/>
      <c r="V99" s="3"/>
      <c r="W99" s="3"/>
      <c r="X99" s="3"/>
      <c r="Y99" s="3"/>
      <c r="Z99" s="3"/>
      <c r="AA99" s="3"/>
      <c r="AB99" s="3"/>
      <c r="AC99" s="3"/>
      <c r="AD99" s="3"/>
      <c r="AE99" s="43"/>
      <c r="AF99" s="116" t="s">
        <v>452</v>
      </c>
      <c r="AG99" s="116" t="s">
        <v>452</v>
      </c>
      <c r="AH99" s="116" t="s">
        <v>452</v>
      </c>
      <c r="AI99" s="116" t="s">
        <v>452</v>
      </c>
      <c r="AJ99" s="116" t="s">
        <v>452</v>
      </c>
      <c r="AK99" s="116">
        <v>543.03200000000004</v>
      </c>
      <c r="AL99" s="36" t="s">
        <v>241</v>
      </c>
    </row>
    <row r="100" spans="1:38" ht="26.25" customHeight="1" thickBot="1">
      <c r="A100" s="50" t="s">
        <v>239</v>
      </c>
      <c r="B100" s="50" t="s">
        <v>242</v>
      </c>
      <c r="C100" s="51" t="s">
        <v>374</v>
      </c>
      <c r="D100" s="64"/>
      <c r="E100" s="3">
        <v>0.27264315387306409</v>
      </c>
      <c r="F100" s="3">
        <v>10.504872284287455</v>
      </c>
      <c r="G100" s="3" t="s">
        <v>457</v>
      </c>
      <c r="H100" s="3">
        <v>12.86209133763286</v>
      </c>
      <c r="I100" s="3">
        <v>3.03722695E-2</v>
      </c>
      <c r="J100" s="3"/>
      <c r="K100" s="3"/>
      <c r="L100" s="3"/>
      <c r="M100" s="3"/>
      <c r="N100" s="3"/>
      <c r="O100" s="3"/>
      <c r="P100" s="3"/>
      <c r="Q100" s="3"/>
      <c r="R100" s="3"/>
      <c r="S100" s="3"/>
      <c r="T100" s="3"/>
      <c r="U100" s="3"/>
      <c r="V100" s="3"/>
      <c r="W100" s="3"/>
      <c r="X100" s="3"/>
      <c r="Y100" s="3"/>
      <c r="Z100" s="3"/>
      <c r="AA100" s="3"/>
      <c r="AB100" s="3"/>
      <c r="AC100" s="3"/>
      <c r="AD100" s="3"/>
      <c r="AE100" s="43"/>
      <c r="AF100" s="116" t="s">
        <v>452</v>
      </c>
      <c r="AG100" s="116" t="s">
        <v>452</v>
      </c>
      <c r="AH100" s="116" t="s">
        <v>452</v>
      </c>
      <c r="AI100" s="116" t="s">
        <v>452</v>
      </c>
      <c r="AJ100" s="116" t="s">
        <v>452</v>
      </c>
      <c r="AK100" s="116">
        <v>1292.4369999999999</v>
      </c>
      <c r="AL100" s="36" t="s">
        <v>241</v>
      </c>
    </row>
    <row r="101" spans="1:38" ht="26.25" customHeight="1" thickBot="1">
      <c r="A101" s="50" t="s">
        <v>239</v>
      </c>
      <c r="B101" s="50" t="s">
        <v>243</v>
      </c>
      <c r="C101" s="51" t="s">
        <v>244</v>
      </c>
      <c r="D101" s="64"/>
      <c r="E101" s="3">
        <v>1.1520861378899907E-2</v>
      </c>
      <c r="F101" s="3">
        <v>7.3291118864385926E-2</v>
      </c>
      <c r="G101" s="3" t="s">
        <v>457</v>
      </c>
      <c r="H101" s="3">
        <v>0.37668090223859801</v>
      </c>
      <c r="I101" s="3">
        <v>9.2088980000000001E-3</v>
      </c>
      <c r="J101" s="3"/>
      <c r="K101" s="3"/>
      <c r="L101" s="3"/>
      <c r="M101" s="3"/>
      <c r="N101" s="3"/>
      <c r="O101" s="3"/>
      <c r="P101" s="3"/>
      <c r="Q101" s="3"/>
      <c r="R101" s="3"/>
      <c r="S101" s="3"/>
      <c r="T101" s="3"/>
      <c r="U101" s="3"/>
      <c r="V101" s="3"/>
      <c r="W101" s="3"/>
      <c r="X101" s="3"/>
      <c r="Y101" s="3"/>
      <c r="Z101" s="3"/>
      <c r="AA101" s="3"/>
      <c r="AB101" s="3"/>
      <c r="AC101" s="3"/>
      <c r="AD101" s="3"/>
      <c r="AE101" s="43"/>
      <c r="AF101" s="116" t="s">
        <v>452</v>
      </c>
      <c r="AG101" s="116" t="s">
        <v>452</v>
      </c>
      <c r="AH101" s="116" t="s">
        <v>452</v>
      </c>
      <c r="AI101" s="116" t="s">
        <v>452</v>
      </c>
      <c r="AJ101" s="116" t="s">
        <v>452</v>
      </c>
      <c r="AK101" s="116">
        <v>391.86799999999999</v>
      </c>
      <c r="AL101" s="36" t="s">
        <v>241</v>
      </c>
    </row>
    <row r="102" spans="1:38" ht="26.25" customHeight="1" thickBot="1">
      <c r="A102" s="50" t="s">
        <v>239</v>
      </c>
      <c r="B102" s="50" t="s">
        <v>245</v>
      </c>
      <c r="C102" s="51" t="s">
        <v>352</v>
      </c>
      <c r="D102" s="64"/>
      <c r="E102" s="3">
        <v>4.4826340175711583E-2</v>
      </c>
      <c r="F102" s="3">
        <v>0.90903105940885542</v>
      </c>
      <c r="G102" s="3" t="s">
        <v>457</v>
      </c>
      <c r="H102" s="3">
        <v>6.0184369758387062</v>
      </c>
      <c r="I102" s="3">
        <v>2.4007871746361747E-2</v>
      </c>
      <c r="J102" s="3"/>
      <c r="K102" s="3"/>
      <c r="L102" s="3"/>
      <c r="M102" s="3"/>
      <c r="N102" s="3"/>
      <c r="O102" s="3"/>
      <c r="P102" s="3"/>
      <c r="Q102" s="3"/>
      <c r="R102" s="3"/>
      <c r="S102" s="3"/>
      <c r="T102" s="3"/>
      <c r="U102" s="3"/>
      <c r="V102" s="3"/>
      <c r="W102" s="3"/>
      <c r="X102" s="3"/>
      <c r="Y102" s="3"/>
      <c r="Z102" s="3"/>
      <c r="AA102" s="3"/>
      <c r="AB102" s="3"/>
      <c r="AC102" s="3"/>
      <c r="AD102" s="3"/>
      <c r="AE102" s="43"/>
      <c r="AF102" s="116" t="s">
        <v>452</v>
      </c>
      <c r="AG102" s="116" t="s">
        <v>452</v>
      </c>
      <c r="AH102" s="116" t="s">
        <v>452</v>
      </c>
      <c r="AI102" s="116" t="s">
        <v>452</v>
      </c>
      <c r="AJ102" s="116" t="s">
        <v>452</v>
      </c>
      <c r="AK102" s="116">
        <v>2233.2903950103951</v>
      </c>
      <c r="AL102" s="36" t="s">
        <v>241</v>
      </c>
    </row>
    <row r="103" spans="1:38" ht="26.25" customHeight="1" thickBot="1">
      <c r="A103" s="50" t="s">
        <v>239</v>
      </c>
      <c r="B103" s="50" t="s">
        <v>246</v>
      </c>
      <c r="C103" s="51" t="s">
        <v>247</v>
      </c>
      <c r="D103" s="64"/>
      <c r="E103" s="3" t="s">
        <v>453</v>
      </c>
      <c r="F103" s="3" t="s">
        <v>453</v>
      </c>
      <c r="G103" s="3" t="s">
        <v>453</v>
      </c>
      <c r="H103" s="3" t="s">
        <v>453</v>
      </c>
      <c r="I103" s="3" t="s">
        <v>453</v>
      </c>
      <c r="J103" s="3"/>
      <c r="K103" s="3"/>
      <c r="L103" s="3"/>
      <c r="M103" s="3"/>
      <c r="N103" s="3"/>
      <c r="O103" s="3"/>
      <c r="P103" s="3"/>
      <c r="Q103" s="3"/>
      <c r="R103" s="3"/>
      <c r="S103" s="3"/>
      <c r="T103" s="3"/>
      <c r="U103" s="3"/>
      <c r="V103" s="3"/>
      <c r="W103" s="3"/>
      <c r="X103" s="3"/>
      <c r="Y103" s="3"/>
      <c r="Z103" s="3"/>
      <c r="AA103" s="3"/>
      <c r="AB103" s="3"/>
      <c r="AC103" s="3"/>
      <c r="AD103" s="3"/>
      <c r="AE103" s="43"/>
      <c r="AF103" s="116" t="s">
        <v>452</v>
      </c>
      <c r="AG103" s="116" t="s">
        <v>452</v>
      </c>
      <c r="AH103" s="116" t="s">
        <v>452</v>
      </c>
      <c r="AI103" s="116" t="s">
        <v>452</v>
      </c>
      <c r="AJ103" s="116" t="s">
        <v>452</v>
      </c>
      <c r="AK103" s="116" t="s">
        <v>453</v>
      </c>
      <c r="AL103" s="36" t="s">
        <v>241</v>
      </c>
    </row>
    <row r="104" spans="1:38" ht="26.25" customHeight="1" thickBot="1">
      <c r="A104" s="50" t="s">
        <v>239</v>
      </c>
      <c r="B104" s="50" t="s">
        <v>248</v>
      </c>
      <c r="C104" s="51" t="s">
        <v>249</v>
      </c>
      <c r="D104" s="64"/>
      <c r="E104" s="3">
        <v>1.2009077561873566E-3</v>
      </c>
      <c r="F104" s="3">
        <v>9.947613875440452E-3</v>
      </c>
      <c r="G104" s="3" t="s">
        <v>457</v>
      </c>
      <c r="H104" s="3">
        <v>6.1481923835438337E-2</v>
      </c>
      <c r="I104" s="3">
        <v>1.4783502499999999E-3</v>
      </c>
      <c r="J104" s="3"/>
      <c r="K104" s="3"/>
      <c r="L104" s="3"/>
      <c r="M104" s="3"/>
      <c r="N104" s="3"/>
      <c r="O104" s="3"/>
      <c r="P104" s="3"/>
      <c r="Q104" s="3"/>
      <c r="R104" s="3"/>
      <c r="S104" s="3"/>
      <c r="T104" s="3"/>
      <c r="U104" s="3"/>
      <c r="V104" s="3"/>
      <c r="W104" s="3"/>
      <c r="X104" s="3"/>
      <c r="Y104" s="3"/>
      <c r="Z104" s="3"/>
      <c r="AA104" s="3"/>
      <c r="AB104" s="3"/>
      <c r="AC104" s="3"/>
      <c r="AD104" s="3"/>
      <c r="AE104" s="43"/>
      <c r="AF104" s="116" t="s">
        <v>452</v>
      </c>
      <c r="AG104" s="116" t="s">
        <v>452</v>
      </c>
      <c r="AH104" s="116" t="s">
        <v>452</v>
      </c>
      <c r="AI104" s="116" t="s">
        <v>452</v>
      </c>
      <c r="AJ104" s="116" t="s">
        <v>452</v>
      </c>
      <c r="AK104" s="116">
        <v>96.941000000000003</v>
      </c>
      <c r="AL104" s="36" t="s">
        <v>241</v>
      </c>
    </row>
    <row r="105" spans="1:38" ht="26.25" customHeight="1" thickBot="1">
      <c r="A105" s="50" t="s">
        <v>239</v>
      </c>
      <c r="B105" s="50" t="s">
        <v>250</v>
      </c>
      <c r="C105" s="51" t="s">
        <v>251</v>
      </c>
      <c r="D105" s="64"/>
      <c r="E105" s="3">
        <v>3.0118632946332782E-2</v>
      </c>
      <c r="F105" s="3">
        <v>0.15897600691919786</v>
      </c>
      <c r="G105" s="3" t="s">
        <v>457</v>
      </c>
      <c r="H105" s="3">
        <v>1.1202178660455717</v>
      </c>
      <c r="I105" s="3">
        <v>2.1349999999999997E-3</v>
      </c>
      <c r="J105" s="3"/>
      <c r="K105" s="3"/>
      <c r="L105" s="3"/>
      <c r="M105" s="3"/>
      <c r="N105" s="3"/>
      <c r="O105" s="3"/>
      <c r="P105" s="3"/>
      <c r="Q105" s="3"/>
      <c r="R105" s="3"/>
      <c r="S105" s="3"/>
      <c r="T105" s="3"/>
      <c r="U105" s="3"/>
      <c r="V105" s="3"/>
      <c r="W105" s="3"/>
      <c r="X105" s="3"/>
      <c r="Y105" s="3"/>
      <c r="Z105" s="3"/>
      <c r="AA105" s="3"/>
      <c r="AB105" s="3"/>
      <c r="AC105" s="3"/>
      <c r="AD105" s="3"/>
      <c r="AE105" s="43"/>
      <c r="AF105" s="116" t="s">
        <v>452</v>
      </c>
      <c r="AG105" s="116" t="s">
        <v>452</v>
      </c>
      <c r="AH105" s="116" t="s">
        <v>452</v>
      </c>
      <c r="AI105" s="116" t="s">
        <v>452</v>
      </c>
      <c r="AJ105" s="116" t="s">
        <v>452</v>
      </c>
      <c r="AK105" s="116">
        <v>140</v>
      </c>
      <c r="AL105" s="36" t="s">
        <v>241</v>
      </c>
    </row>
    <row r="106" spans="1:38" ht="26.25" customHeight="1" thickBot="1">
      <c r="A106" s="50" t="s">
        <v>239</v>
      </c>
      <c r="B106" s="50" t="s">
        <v>252</v>
      </c>
      <c r="C106" s="51" t="s">
        <v>253</v>
      </c>
      <c r="D106" s="64"/>
      <c r="E106" s="3" t="s">
        <v>454</v>
      </c>
      <c r="F106" s="3" t="s">
        <v>454</v>
      </c>
      <c r="G106" s="3" t="s">
        <v>457</v>
      </c>
      <c r="H106" s="3" t="s">
        <v>454</v>
      </c>
      <c r="I106" s="3" t="s">
        <v>454</v>
      </c>
      <c r="J106" s="3"/>
      <c r="K106" s="3"/>
      <c r="L106" s="3"/>
      <c r="M106" s="3"/>
      <c r="N106" s="3"/>
      <c r="O106" s="3"/>
      <c r="P106" s="3"/>
      <c r="Q106" s="3"/>
      <c r="R106" s="3"/>
      <c r="S106" s="3"/>
      <c r="T106" s="3"/>
      <c r="U106" s="3"/>
      <c r="V106" s="3"/>
      <c r="W106" s="3"/>
      <c r="X106" s="3"/>
      <c r="Y106" s="3"/>
      <c r="Z106" s="3"/>
      <c r="AA106" s="3"/>
      <c r="AB106" s="3"/>
      <c r="AC106" s="3"/>
      <c r="AD106" s="3"/>
      <c r="AE106" s="43"/>
      <c r="AF106" s="116" t="s">
        <v>452</v>
      </c>
      <c r="AG106" s="116" t="s">
        <v>452</v>
      </c>
      <c r="AH106" s="116" t="s">
        <v>452</v>
      </c>
      <c r="AI106" s="116" t="s">
        <v>452</v>
      </c>
      <c r="AJ106" s="116" t="s">
        <v>452</v>
      </c>
      <c r="AK106" s="116" t="s">
        <v>454</v>
      </c>
      <c r="AL106" s="36" t="s">
        <v>241</v>
      </c>
    </row>
    <row r="107" spans="1:38" ht="26.25" customHeight="1" thickBot="1">
      <c r="A107" s="50" t="s">
        <v>239</v>
      </c>
      <c r="B107" s="50" t="s">
        <v>254</v>
      </c>
      <c r="C107" s="51" t="s">
        <v>346</v>
      </c>
      <c r="D107" s="64"/>
      <c r="E107" s="3">
        <v>9.169405067282356E-2</v>
      </c>
      <c r="F107" s="3">
        <v>0.53363123557541758</v>
      </c>
      <c r="G107" s="3" t="s">
        <v>457</v>
      </c>
      <c r="H107" s="3">
        <v>0.96629262319484999</v>
      </c>
      <c r="I107" s="3">
        <v>1.497087316E-2</v>
      </c>
      <c r="J107" s="3"/>
      <c r="K107" s="3"/>
      <c r="L107" s="3"/>
      <c r="M107" s="3"/>
      <c r="N107" s="3"/>
      <c r="O107" s="3"/>
      <c r="P107" s="3"/>
      <c r="Q107" s="3"/>
      <c r="R107" s="3"/>
      <c r="S107" s="3"/>
      <c r="T107" s="3"/>
      <c r="U107" s="3"/>
      <c r="V107" s="3"/>
      <c r="W107" s="3"/>
      <c r="X107" s="3"/>
      <c r="Y107" s="3"/>
      <c r="Z107" s="3"/>
      <c r="AA107" s="3"/>
      <c r="AB107" s="3"/>
      <c r="AC107" s="3"/>
      <c r="AD107" s="3"/>
      <c r="AE107" s="43"/>
      <c r="AF107" s="116" t="s">
        <v>452</v>
      </c>
      <c r="AG107" s="116" t="s">
        <v>452</v>
      </c>
      <c r="AH107" s="116" t="s">
        <v>452</v>
      </c>
      <c r="AI107" s="116" t="s">
        <v>452</v>
      </c>
      <c r="AJ107" s="116" t="s">
        <v>452</v>
      </c>
      <c r="AK107" s="116">
        <v>9535.5879999999997</v>
      </c>
      <c r="AL107" s="36" t="s">
        <v>241</v>
      </c>
    </row>
    <row r="108" spans="1:38" ht="26.25" customHeight="1" thickBot="1">
      <c r="A108" s="50" t="s">
        <v>239</v>
      </c>
      <c r="B108" s="50" t="s">
        <v>255</v>
      </c>
      <c r="C108" s="51" t="s">
        <v>347</v>
      </c>
      <c r="D108" s="64"/>
      <c r="E108" s="3">
        <v>4.4845694566824738E-2</v>
      </c>
      <c r="F108" s="3">
        <v>0.45035976940413575</v>
      </c>
      <c r="G108" s="3" t="s">
        <v>457</v>
      </c>
      <c r="H108" s="3">
        <v>0.90174215494102294</v>
      </c>
      <c r="I108" s="3">
        <v>1.486338939E-2</v>
      </c>
      <c r="J108" s="3"/>
      <c r="K108" s="3"/>
      <c r="L108" s="3"/>
      <c r="M108" s="3"/>
      <c r="N108" s="3"/>
      <c r="O108" s="3"/>
      <c r="P108" s="3"/>
      <c r="Q108" s="3"/>
      <c r="R108" s="3"/>
      <c r="S108" s="3"/>
      <c r="T108" s="3"/>
      <c r="U108" s="3"/>
      <c r="V108" s="3"/>
      <c r="W108" s="3"/>
      <c r="X108" s="3"/>
      <c r="Y108" s="3"/>
      <c r="Z108" s="3"/>
      <c r="AA108" s="3"/>
      <c r="AB108" s="3"/>
      <c r="AC108" s="3"/>
      <c r="AD108" s="3"/>
      <c r="AE108" s="43"/>
      <c r="AF108" s="116" t="s">
        <v>452</v>
      </c>
      <c r="AG108" s="116" t="s">
        <v>452</v>
      </c>
      <c r="AH108" s="116" t="s">
        <v>452</v>
      </c>
      <c r="AI108" s="116" t="s">
        <v>452</v>
      </c>
      <c r="AJ108" s="116" t="s">
        <v>452</v>
      </c>
      <c r="AK108" s="116">
        <v>9467.1270000000004</v>
      </c>
      <c r="AL108" s="36" t="s">
        <v>241</v>
      </c>
    </row>
    <row r="109" spans="1:38" ht="26.25" customHeight="1" thickBot="1">
      <c r="A109" s="50" t="s">
        <v>239</v>
      </c>
      <c r="B109" s="50" t="s">
        <v>256</v>
      </c>
      <c r="C109" s="51" t="s">
        <v>348</v>
      </c>
      <c r="D109" s="64"/>
      <c r="E109" s="3">
        <v>1.4362511950333666E-2</v>
      </c>
      <c r="F109" s="3">
        <v>4.5286923461736149E-2</v>
      </c>
      <c r="G109" s="3" t="s">
        <v>457</v>
      </c>
      <c r="H109" s="3">
        <v>0.3734501235712443</v>
      </c>
      <c r="I109" s="3">
        <v>8.9074578E-4</v>
      </c>
      <c r="J109" s="3"/>
      <c r="K109" s="3"/>
      <c r="L109" s="3"/>
      <c r="M109" s="3"/>
      <c r="N109" s="3"/>
      <c r="O109" s="3"/>
      <c r="P109" s="3"/>
      <c r="Q109" s="3"/>
      <c r="R109" s="3"/>
      <c r="S109" s="3"/>
      <c r="T109" s="3"/>
      <c r="U109" s="3"/>
      <c r="V109" s="3"/>
      <c r="W109" s="3"/>
      <c r="X109" s="3"/>
      <c r="Y109" s="3"/>
      <c r="Z109" s="3"/>
      <c r="AA109" s="3"/>
      <c r="AB109" s="3"/>
      <c r="AC109" s="3"/>
      <c r="AD109" s="3"/>
      <c r="AE109" s="43"/>
      <c r="AF109" s="116" t="s">
        <v>452</v>
      </c>
      <c r="AG109" s="116" t="s">
        <v>452</v>
      </c>
      <c r="AH109" s="116" t="s">
        <v>452</v>
      </c>
      <c r="AI109" s="116" t="s">
        <v>452</v>
      </c>
      <c r="AJ109" s="116" t="s">
        <v>452</v>
      </c>
      <c r="AK109" s="116">
        <v>567.35400000000004</v>
      </c>
      <c r="AL109" s="36" t="s">
        <v>241</v>
      </c>
    </row>
    <row r="110" spans="1:38" ht="26.25" customHeight="1" thickBot="1">
      <c r="A110" s="50" t="s">
        <v>239</v>
      </c>
      <c r="B110" s="50" t="s">
        <v>257</v>
      </c>
      <c r="C110" s="51" t="s">
        <v>349</v>
      </c>
      <c r="D110" s="64"/>
      <c r="E110" s="3">
        <v>2.7992434043083718E-3</v>
      </c>
      <c r="F110" s="3">
        <v>7.8211443349204199E-3</v>
      </c>
      <c r="G110" s="3" t="s">
        <v>457</v>
      </c>
      <c r="H110" s="3">
        <v>7.4391075445549515E-2</v>
      </c>
      <c r="I110" s="3">
        <v>2.8221692000000002E-4</v>
      </c>
      <c r="J110" s="3"/>
      <c r="K110" s="3"/>
      <c r="L110" s="3"/>
      <c r="M110" s="3"/>
      <c r="N110" s="3"/>
      <c r="O110" s="3"/>
      <c r="P110" s="3"/>
      <c r="Q110" s="3"/>
      <c r="R110" s="3"/>
      <c r="S110" s="3"/>
      <c r="T110" s="3"/>
      <c r="U110" s="3"/>
      <c r="V110" s="3"/>
      <c r="W110" s="3"/>
      <c r="X110" s="3"/>
      <c r="Y110" s="3"/>
      <c r="Z110" s="3"/>
      <c r="AA110" s="3"/>
      <c r="AB110" s="3"/>
      <c r="AC110" s="3"/>
      <c r="AD110" s="3"/>
      <c r="AE110" s="43"/>
      <c r="AF110" s="116" t="s">
        <v>452</v>
      </c>
      <c r="AG110" s="116" t="s">
        <v>452</v>
      </c>
      <c r="AH110" s="116" t="s">
        <v>452</v>
      </c>
      <c r="AI110" s="116" t="s">
        <v>452</v>
      </c>
      <c r="AJ110" s="116" t="s">
        <v>452</v>
      </c>
      <c r="AK110" s="116">
        <v>179.756</v>
      </c>
      <c r="AL110" s="36" t="s">
        <v>241</v>
      </c>
    </row>
    <row r="111" spans="1:38" ht="26.25" customHeight="1" thickBot="1">
      <c r="A111" s="50" t="s">
        <v>239</v>
      </c>
      <c r="B111" s="50" t="s">
        <v>258</v>
      </c>
      <c r="C111" s="51" t="s">
        <v>343</v>
      </c>
      <c r="D111" s="64"/>
      <c r="E111" s="3">
        <v>5.4762655039505023E-4</v>
      </c>
      <c r="F111" s="3">
        <v>3.6645533888508422E-3</v>
      </c>
      <c r="G111" s="3" t="s">
        <v>457</v>
      </c>
      <c r="H111" s="3">
        <v>1.8013849593229065E-2</v>
      </c>
      <c r="I111" s="3">
        <v>1.0660928E-4</v>
      </c>
      <c r="J111" s="3"/>
      <c r="K111" s="3"/>
      <c r="L111" s="3"/>
      <c r="M111" s="3"/>
      <c r="N111" s="3"/>
      <c r="O111" s="3"/>
      <c r="P111" s="3"/>
      <c r="Q111" s="3"/>
      <c r="R111" s="3"/>
      <c r="S111" s="3"/>
      <c r="T111" s="3"/>
      <c r="U111" s="3"/>
      <c r="V111" s="3"/>
      <c r="W111" s="3"/>
      <c r="X111" s="3"/>
      <c r="Y111" s="3"/>
      <c r="Z111" s="3"/>
      <c r="AA111" s="3"/>
      <c r="AB111" s="3"/>
      <c r="AC111" s="3"/>
      <c r="AD111" s="3"/>
      <c r="AE111" s="43"/>
      <c r="AF111" s="116" t="s">
        <v>452</v>
      </c>
      <c r="AG111" s="116" t="s">
        <v>452</v>
      </c>
      <c r="AH111" s="116" t="s">
        <v>452</v>
      </c>
      <c r="AI111" s="116" t="s">
        <v>452</v>
      </c>
      <c r="AJ111" s="116" t="s">
        <v>452</v>
      </c>
      <c r="AK111" s="116">
        <v>50.502000000000002</v>
      </c>
      <c r="AL111" s="36" t="s">
        <v>241</v>
      </c>
    </row>
    <row r="112" spans="1:38" ht="26.25" customHeight="1" thickBot="1">
      <c r="A112" s="50" t="s">
        <v>259</v>
      </c>
      <c r="B112" s="50" t="s">
        <v>260</v>
      </c>
      <c r="C112" s="51" t="s">
        <v>261</v>
      </c>
      <c r="D112" s="52"/>
      <c r="E112" s="3">
        <v>3.7541321999999999</v>
      </c>
      <c r="F112" s="3" t="s">
        <v>457</v>
      </c>
      <c r="G112" s="3" t="s">
        <v>457</v>
      </c>
      <c r="H112" s="3">
        <v>6.7442304576000005</v>
      </c>
      <c r="I112" s="3" t="s">
        <v>457</v>
      </c>
      <c r="J112" s="3"/>
      <c r="K112" s="3"/>
      <c r="L112" s="3"/>
      <c r="M112" s="3"/>
      <c r="N112" s="3"/>
      <c r="O112" s="3"/>
      <c r="P112" s="3"/>
      <c r="Q112" s="3"/>
      <c r="R112" s="3"/>
      <c r="S112" s="3"/>
      <c r="T112" s="3"/>
      <c r="U112" s="3"/>
      <c r="V112" s="3"/>
      <c r="W112" s="3"/>
      <c r="X112" s="3"/>
      <c r="Y112" s="3"/>
      <c r="Z112" s="3"/>
      <c r="AA112" s="3"/>
      <c r="AB112" s="3"/>
      <c r="AC112" s="3"/>
      <c r="AD112" s="3"/>
      <c r="AE112" s="43"/>
      <c r="AF112" s="116" t="s">
        <v>452</v>
      </c>
      <c r="AG112" s="116" t="s">
        <v>452</v>
      </c>
      <c r="AH112" s="116" t="s">
        <v>452</v>
      </c>
      <c r="AI112" s="116" t="s">
        <v>452</v>
      </c>
      <c r="AJ112" s="116" t="s">
        <v>452</v>
      </c>
      <c r="AK112" s="116">
        <v>93853305</v>
      </c>
      <c r="AL112" s="36" t="s">
        <v>383</v>
      </c>
    </row>
    <row r="113" spans="1:38" ht="26.25" customHeight="1" thickBot="1">
      <c r="A113" s="50" t="s">
        <v>259</v>
      </c>
      <c r="B113" s="65" t="s">
        <v>262</v>
      </c>
      <c r="C113" s="66" t="s">
        <v>263</v>
      </c>
      <c r="D113" s="52"/>
      <c r="E113" s="3">
        <v>4.7550739697550668</v>
      </c>
      <c r="F113" s="3">
        <v>7.9298057183706661</v>
      </c>
      <c r="G113" s="3" t="s">
        <v>457</v>
      </c>
      <c r="H113" s="3">
        <v>27.078556810248148</v>
      </c>
      <c r="I113" s="3" t="s">
        <v>457</v>
      </c>
      <c r="J113" s="3"/>
      <c r="K113" s="3"/>
      <c r="L113" s="3"/>
      <c r="M113" s="3"/>
      <c r="N113" s="3"/>
      <c r="O113" s="3"/>
      <c r="P113" s="3"/>
      <c r="Q113" s="3"/>
      <c r="R113" s="3"/>
      <c r="S113" s="3"/>
      <c r="T113" s="3"/>
      <c r="U113" s="3"/>
      <c r="V113" s="3"/>
      <c r="W113" s="3"/>
      <c r="X113" s="3"/>
      <c r="Y113" s="3"/>
      <c r="Z113" s="3"/>
      <c r="AA113" s="3"/>
      <c r="AB113" s="3"/>
      <c r="AC113" s="3"/>
      <c r="AD113" s="3"/>
      <c r="AE113" s="43"/>
      <c r="AF113" s="116" t="s">
        <v>452</v>
      </c>
      <c r="AG113" s="116" t="s">
        <v>452</v>
      </c>
      <c r="AH113" s="116" t="s">
        <v>452</v>
      </c>
      <c r="AI113" s="116" t="s">
        <v>452</v>
      </c>
      <c r="AJ113" s="116" t="s">
        <v>452</v>
      </c>
      <c r="AK113" s="116" t="s">
        <v>452</v>
      </c>
      <c r="AL113" s="36" t="s">
        <v>377</v>
      </c>
    </row>
    <row r="114" spans="1:38" ht="26.25" customHeight="1" thickBot="1">
      <c r="A114" s="50" t="s">
        <v>259</v>
      </c>
      <c r="B114" s="65" t="s">
        <v>264</v>
      </c>
      <c r="C114" s="66" t="s">
        <v>353</v>
      </c>
      <c r="D114" s="52"/>
      <c r="E114" s="3">
        <v>7.8637509599999975E-2</v>
      </c>
      <c r="F114" s="3" t="s">
        <v>457</v>
      </c>
      <c r="G114" s="3" t="s">
        <v>457</v>
      </c>
      <c r="H114" s="3">
        <v>0.25557190619999998</v>
      </c>
      <c r="I114" s="3" t="s">
        <v>457</v>
      </c>
      <c r="J114" s="3"/>
      <c r="K114" s="3"/>
      <c r="L114" s="3"/>
      <c r="M114" s="3"/>
      <c r="N114" s="3"/>
      <c r="O114" s="3"/>
      <c r="P114" s="3"/>
      <c r="Q114" s="3"/>
      <c r="R114" s="3"/>
      <c r="S114" s="3"/>
      <c r="T114" s="3"/>
      <c r="U114" s="3"/>
      <c r="V114" s="3"/>
      <c r="W114" s="3"/>
      <c r="X114" s="3"/>
      <c r="Y114" s="3"/>
      <c r="Z114" s="3"/>
      <c r="AA114" s="3"/>
      <c r="AB114" s="3"/>
      <c r="AC114" s="3"/>
      <c r="AD114" s="3"/>
      <c r="AE114" s="43"/>
      <c r="AF114" s="116" t="s">
        <v>452</v>
      </c>
      <c r="AG114" s="116" t="s">
        <v>452</v>
      </c>
      <c r="AH114" s="116" t="s">
        <v>452</v>
      </c>
      <c r="AI114" s="116" t="s">
        <v>452</v>
      </c>
      <c r="AJ114" s="116" t="s">
        <v>452</v>
      </c>
      <c r="AK114" s="116" t="s">
        <v>452</v>
      </c>
      <c r="AL114" s="36" t="s">
        <v>377</v>
      </c>
    </row>
    <row r="115" spans="1:38" ht="26.25" customHeight="1" thickBot="1">
      <c r="A115" s="50" t="s">
        <v>259</v>
      </c>
      <c r="B115" s="65" t="s">
        <v>265</v>
      </c>
      <c r="C115" s="66" t="s">
        <v>266</v>
      </c>
      <c r="D115" s="52"/>
      <c r="E115" s="3">
        <v>0.19600588888407716</v>
      </c>
      <c r="F115" s="3" t="s">
        <v>457</v>
      </c>
      <c r="G115" s="3" t="s">
        <v>457</v>
      </c>
      <c r="H115" s="3">
        <v>0.39201177776815432</v>
      </c>
      <c r="I115" s="3" t="s">
        <v>457</v>
      </c>
      <c r="J115" s="3"/>
      <c r="K115" s="3"/>
      <c r="L115" s="3"/>
      <c r="M115" s="3"/>
      <c r="N115" s="3"/>
      <c r="O115" s="3"/>
      <c r="P115" s="3"/>
      <c r="Q115" s="3"/>
      <c r="R115" s="3"/>
      <c r="S115" s="3"/>
      <c r="T115" s="3"/>
      <c r="U115" s="3"/>
      <c r="V115" s="3"/>
      <c r="W115" s="3"/>
      <c r="X115" s="3"/>
      <c r="Y115" s="3"/>
      <c r="Z115" s="3"/>
      <c r="AA115" s="3"/>
      <c r="AB115" s="3"/>
      <c r="AC115" s="3"/>
      <c r="AD115" s="3"/>
      <c r="AE115" s="43"/>
      <c r="AF115" s="116" t="s">
        <v>452</v>
      </c>
      <c r="AG115" s="116" t="s">
        <v>452</v>
      </c>
      <c r="AH115" s="116" t="s">
        <v>452</v>
      </c>
      <c r="AI115" s="116" t="s">
        <v>452</v>
      </c>
      <c r="AJ115" s="116" t="s">
        <v>452</v>
      </c>
      <c r="AK115" s="116" t="s">
        <v>452</v>
      </c>
      <c r="AL115" s="36" t="s">
        <v>377</v>
      </c>
    </row>
    <row r="116" spans="1:38" ht="26.25" customHeight="1" thickBot="1">
      <c r="A116" s="50" t="s">
        <v>259</v>
      </c>
      <c r="B116" s="50" t="s">
        <v>267</v>
      </c>
      <c r="C116" s="56" t="s">
        <v>375</v>
      </c>
      <c r="D116" s="52"/>
      <c r="E116" s="3">
        <v>0.5721289373980909</v>
      </c>
      <c r="F116" s="3">
        <v>8.1573971372414802E-2</v>
      </c>
      <c r="G116" s="3" t="s">
        <v>457</v>
      </c>
      <c r="H116" s="3">
        <v>1.0516198249677422</v>
      </c>
      <c r="I116" s="3" t="s">
        <v>457</v>
      </c>
      <c r="J116" s="3"/>
      <c r="K116" s="3"/>
      <c r="L116" s="3"/>
      <c r="M116" s="3"/>
      <c r="N116" s="3"/>
      <c r="O116" s="3"/>
      <c r="P116" s="3"/>
      <c r="Q116" s="3"/>
      <c r="R116" s="3"/>
      <c r="S116" s="3"/>
      <c r="T116" s="3"/>
      <c r="U116" s="3"/>
      <c r="V116" s="3"/>
      <c r="W116" s="3"/>
      <c r="X116" s="3"/>
      <c r="Y116" s="3"/>
      <c r="Z116" s="3"/>
      <c r="AA116" s="3"/>
      <c r="AB116" s="3"/>
      <c r="AC116" s="3"/>
      <c r="AD116" s="3"/>
      <c r="AE116" s="43"/>
      <c r="AF116" s="116" t="s">
        <v>452</v>
      </c>
      <c r="AG116" s="116" t="s">
        <v>452</v>
      </c>
      <c r="AH116" s="116" t="s">
        <v>452</v>
      </c>
      <c r="AI116" s="116" t="s">
        <v>452</v>
      </c>
      <c r="AJ116" s="116" t="s">
        <v>452</v>
      </c>
      <c r="AK116" s="116" t="s">
        <v>452</v>
      </c>
      <c r="AL116" s="36" t="s">
        <v>377</v>
      </c>
    </row>
    <row r="117" spans="1:38" ht="26.25" customHeight="1" thickBot="1">
      <c r="A117" s="50" t="s">
        <v>259</v>
      </c>
      <c r="B117" s="50" t="s">
        <v>268</v>
      </c>
      <c r="C117" s="56" t="s">
        <v>269</v>
      </c>
      <c r="D117" s="52"/>
      <c r="E117" s="3" t="s">
        <v>457</v>
      </c>
      <c r="F117" s="3" t="s">
        <v>457</v>
      </c>
      <c r="G117" s="3" t="s">
        <v>457</v>
      </c>
      <c r="H117" s="3">
        <v>0.706024363352446</v>
      </c>
      <c r="I117" s="3" t="s">
        <v>457</v>
      </c>
      <c r="J117" s="3"/>
      <c r="K117" s="3"/>
      <c r="L117" s="3"/>
      <c r="M117" s="3"/>
      <c r="N117" s="3"/>
      <c r="O117" s="3"/>
      <c r="P117" s="3"/>
      <c r="Q117" s="3"/>
      <c r="R117" s="3"/>
      <c r="S117" s="3"/>
      <c r="T117" s="3"/>
      <c r="U117" s="3"/>
      <c r="V117" s="3"/>
      <c r="W117" s="3"/>
      <c r="X117" s="3"/>
      <c r="Y117" s="3"/>
      <c r="Z117" s="3"/>
      <c r="AA117" s="3"/>
      <c r="AB117" s="3"/>
      <c r="AC117" s="3"/>
      <c r="AD117" s="3"/>
      <c r="AE117" s="43"/>
      <c r="AF117" s="116" t="s">
        <v>452</v>
      </c>
      <c r="AG117" s="116" t="s">
        <v>452</v>
      </c>
      <c r="AH117" s="116" t="s">
        <v>452</v>
      </c>
      <c r="AI117" s="116" t="s">
        <v>452</v>
      </c>
      <c r="AJ117" s="116" t="s">
        <v>452</v>
      </c>
      <c r="AK117" s="116" t="s">
        <v>452</v>
      </c>
      <c r="AL117" s="36" t="s">
        <v>377</v>
      </c>
    </row>
    <row r="118" spans="1:38" ht="26.25" customHeight="1" thickBot="1">
      <c r="A118" s="50" t="s">
        <v>259</v>
      </c>
      <c r="B118" s="50" t="s">
        <v>270</v>
      </c>
      <c r="C118" s="56" t="s">
        <v>376</v>
      </c>
      <c r="D118" s="52"/>
      <c r="E118" s="3" t="s">
        <v>453</v>
      </c>
      <c r="F118" s="3" t="s">
        <v>453</v>
      </c>
      <c r="G118" s="3" t="s">
        <v>453</v>
      </c>
      <c r="H118" s="3" t="s">
        <v>453</v>
      </c>
      <c r="I118" s="3" t="s">
        <v>453</v>
      </c>
      <c r="J118" s="3"/>
      <c r="K118" s="3"/>
      <c r="L118" s="3"/>
      <c r="M118" s="3"/>
      <c r="N118" s="3"/>
      <c r="O118" s="3"/>
      <c r="P118" s="3"/>
      <c r="Q118" s="3"/>
      <c r="R118" s="3"/>
      <c r="S118" s="3"/>
      <c r="T118" s="3"/>
      <c r="U118" s="3"/>
      <c r="V118" s="3"/>
      <c r="W118" s="3"/>
      <c r="X118" s="3"/>
      <c r="Y118" s="3"/>
      <c r="Z118" s="3"/>
      <c r="AA118" s="3"/>
      <c r="AB118" s="3"/>
      <c r="AC118" s="3"/>
      <c r="AD118" s="3"/>
      <c r="AE118" s="43"/>
      <c r="AF118" s="116" t="s">
        <v>452</v>
      </c>
      <c r="AG118" s="116" t="s">
        <v>452</v>
      </c>
      <c r="AH118" s="116" t="s">
        <v>452</v>
      </c>
      <c r="AI118" s="116" t="s">
        <v>452</v>
      </c>
      <c r="AJ118" s="116" t="s">
        <v>452</v>
      </c>
      <c r="AK118" s="116" t="s">
        <v>452</v>
      </c>
      <c r="AL118" s="36" t="s">
        <v>377</v>
      </c>
    </row>
    <row r="119" spans="1:38" ht="26.25" customHeight="1" thickBot="1">
      <c r="A119" s="50" t="s">
        <v>259</v>
      </c>
      <c r="B119" s="50" t="s">
        <v>271</v>
      </c>
      <c r="C119" s="51" t="s">
        <v>272</v>
      </c>
      <c r="D119" s="52"/>
      <c r="E119" s="3" t="s">
        <v>457</v>
      </c>
      <c r="F119" s="3" t="s">
        <v>457</v>
      </c>
      <c r="G119" s="3" t="s">
        <v>457</v>
      </c>
      <c r="H119" s="3" t="s">
        <v>457</v>
      </c>
      <c r="I119" s="3">
        <v>0.12558176002018262</v>
      </c>
      <c r="J119" s="3"/>
      <c r="K119" s="3"/>
      <c r="L119" s="3"/>
      <c r="M119" s="3"/>
      <c r="N119" s="3"/>
      <c r="O119" s="3"/>
      <c r="P119" s="3"/>
      <c r="Q119" s="3"/>
      <c r="R119" s="3"/>
      <c r="S119" s="3"/>
      <c r="T119" s="3"/>
      <c r="U119" s="3"/>
      <c r="V119" s="3"/>
      <c r="W119" s="3"/>
      <c r="X119" s="3"/>
      <c r="Y119" s="3"/>
      <c r="Z119" s="3"/>
      <c r="AA119" s="3"/>
      <c r="AB119" s="3"/>
      <c r="AC119" s="3"/>
      <c r="AD119" s="3"/>
      <c r="AE119" s="43"/>
      <c r="AF119" s="116" t="s">
        <v>452</v>
      </c>
      <c r="AG119" s="116" t="s">
        <v>452</v>
      </c>
      <c r="AH119" s="116" t="s">
        <v>452</v>
      </c>
      <c r="AI119" s="116" t="s">
        <v>452</v>
      </c>
      <c r="AJ119" s="116" t="s">
        <v>452</v>
      </c>
      <c r="AK119" s="116" t="s">
        <v>452</v>
      </c>
      <c r="AL119" s="36" t="s">
        <v>377</v>
      </c>
    </row>
    <row r="120" spans="1:38" ht="26.25" customHeight="1" thickBot="1">
      <c r="A120" s="50" t="s">
        <v>259</v>
      </c>
      <c r="B120" s="50" t="s">
        <v>273</v>
      </c>
      <c r="C120" s="51" t="s">
        <v>274</v>
      </c>
      <c r="D120" s="52"/>
      <c r="E120" s="3" t="s">
        <v>457</v>
      </c>
      <c r="F120" s="3" t="s">
        <v>457</v>
      </c>
      <c r="G120" s="3" t="s">
        <v>457</v>
      </c>
      <c r="H120" s="3" t="s">
        <v>457</v>
      </c>
      <c r="I120" s="3">
        <v>8.6570479646199995E-3</v>
      </c>
      <c r="J120" s="3"/>
      <c r="K120" s="3"/>
      <c r="L120" s="3"/>
      <c r="M120" s="3"/>
      <c r="N120" s="3"/>
      <c r="O120" s="3"/>
      <c r="P120" s="3"/>
      <c r="Q120" s="3"/>
      <c r="R120" s="3"/>
      <c r="S120" s="3"/>
      <c r="T120" s="3"/>
      <c r="U120" s="3"/>
      <c r="V120" s="3"/>
      <c r="W120" s="3"/>
      <c r="X120" s="3"/>
      <c r="Y120" s="3"/>
      <c r="Z120" s="3"/>
      <c r="AA120" s="3"/>
      <c r="AB120" s="3"/>
      <c r="AC120" s="3"/>
      <c r="AD120" s="3"/>
      <c r="AE120" s="43"/>
      <c r="AF120" s="116" t="s">
        <v>452</v>
      </c>
      <c r="AG120" s="116" t="s">
        <v>452</v>
      </c>
      <c r="AH120" s="116" t="s">
        <v>452</v>
      </c>
      <c r="AI120" s="116" t="s">
        <v>452</v>
      </c>
      <c r="AJ120" s="116" t="s">
        <v>452</v>
      </c>
      <c r="AK120" s="116" t="s">
        <v>452</v>
      </c>
      <c r="AL120" s="36" t="s">
        <v>377</v>
      </c>
    </row>
    <row r="121" spans="1:38" ht="26.25" customHeight="1" thickBot="1">
      <c r="A121" s="50" t="s">
        <v>259</v>
      </c>
      <c r="B121" s="50" t="s">
        <v>275</v>
      </c>
      <c r="C121" s="56" t="s">
        <v>276</v>
      </c>
      <c r="D121" s="53"/>
      <c r="E121" s="3" t="s">
        <v>457</v>
      </c>
      <c r="F121" s="3">
        <v>1.5420847780660878</v>
      </c>
      <c r="G121" s="3" t="s">
        <v>457</v>
      </c>
      <c r="H121" s="3" t="s">
        <v>457</v>
      </c>
      <c r="I121" s="3" t="s">
        <v>457</v>
      </c>
      <c r="J121" s="3"/>
      <c r="K121" s="3"/>
      <c r="L121" s="3"/>
      <c r="M121" s="3"/>
      <c r="N121" s="3"/>
      <c r="O121" s="3"/>
      <c r="P121" s="3"/>
      <c r="Q121" s="3"/>
      <c r="R121" s="3"/>
      <c r="S121" s="3"/>
      <c r="T121" s="3"/>
      <c r="U121" s="3"/>
      <c r="V121" s="3"/>
      <c r="W121" s="3"/>
      <c r="X121" s="3"/>
      <c r="Y121" s="3"/>
      <c r="Z121" s="3"/>
      <c r="AA121" s="3"/>
      <c r="AB121" s="3"/>
      <c r="AC121" s="3"/>
      <c r="AD121" s="3"/>
      <c r="AE121" s="43"/>
      <c r="AF121" s="116" t="s">
        <v>452</v>
      </c>
      <c r="AG121" s="116" t="s">
        <v>452</v>
      </c>
      <c r="AH121" s="116" t="s">
        <v>452</v>
      </c>
      <c r="AI121" s="116" t="s">
        <v>452</v>
      </c>
      <c r="AJ121" s="116" t="s">
        <v>452</v>
      </c>
      <c r="AK121" s="116" t="s">
        <v>452</v>
      </c>
      <c r="AL121" s="36" t="s">
        <v>377</v>
      </c>
    </row>
    <row r="122" spans="1:38" ht="26.25" customHeight="1" thickBot="1">
      <c r="A122" s="50" t="s">
        <v>259</v>
      </c>
      <c r="B122" s="65" t="s">
        <v>278</v>
      </c>
      <c r="C122" s="66" t="s">
        <v>279</v>
      </c>
      <c r="D122" s="52"/>
      <c r="E122" s="3" t="s">
        <v>457</v>
      </c>
      <c r="F122" s="3" t="s">
        <v>457</v>
      </c>
      <c r="G122" s="3" t="s">
        <v>457</v>
      </c>
      <c r="H122" s="3" t="s">
        <v>457</v>
      </c>
      <c r="I122" s="3" t="s">
        <v>457</v>
      </c>
      <c r="J122" s="3"/>
      <c r="K122" s="3"/>
      <c r="L122" s="3"/>
      <c r="M122" s="3"/>
      <c r="N122" s="3"/>
      <c r="O122" s="3"/>
      <c r="P122" s="3"/>
      <c r="Q122" s="3"/>
      <c r="R122" s="3"/>
      <c r="S122" s="3"/>
      <c r="T122" s="3"/>
      <c r="U122" s="3"/>
      <c r="V122" s="3"/>
      <c r="W122" s="3"/>
      <c r="X122" s="3"/>
      <c r="Y122" s="3"/>
      <c r="Z122" s="3"/>
      <c r="AA122" s="3"/>
      <c r="AB122" s="3"/>
      <c r="AC122" s="3"/>
      <c r="AD122" s="3"/>
      <c r="AE122" s="43"/>
      <c r="AF122" s="116" t="s">
        <v>452</v>
      </c>
      <c r="AG122" s="116" t="s">
        <v>452</v>
      </c>
      <c r="AH122" s="116" t="s">
        <v>452</v>
      </c>
      <c r="AI122" s="116" t="s">
        <v>452</v>
      </c>
      <c r="AJ122" s="116" t="s">
        <v>452</v>
      </c>
      <c r="AK122" s="116" t="s">
        <v>452</v>
      </c>
      <c r="AL122" s="36" t="s">
        <v>377</v>
      </c>
    </row>
    <row r="123" spans="1:38" ht="26.25" customHeight="1" thickBot="1">
      <c r="A123" s="50" t="s">
        <v>259</v>
      </c>
      <c r="B123" s="50" t="s">
        <v>280</v>
      </c>
      <c r="C123" s="51" t="s">
        <v>281</v>
      </c>
      <c r="D123" s="52"/>
      <c r="E123" s="3" t="s">
        <v>453</v>
      </c>
      <c r="F123" s="3" t="s">
        <v>453</v>
      </c>
      <c r="G123" s="3" t="s">
        <v>453</v>
      </c>
      <c r="H123" s="3" t="s">
        <v>453</v>
      </c>
      <c r="I123" s="3" t="s">
        <v>453</v>
      </c>
      <c r="J123" s="3"/>
      <c r="K123" s="3"/>
      <c r="L123" s="3"/>
      <c r="M123" s="3"/>
      <c r="N123" s="3"/>
      <c r="O123" s="3"/>
      <c r="P123" s="3"/>
      <c r="Q123" s="3"/>
      <c r="R123" s="3"/>
      <c r="S123" s="3"/>
      <c r="T123" s="3"/>
      <c r="U123" s="3"/>
      <c r="V123" s="3"/>
      <c r="W123" s="3"/>
      <c r="X123" s="3"/>
      <c r="Y123" s="3"/>
      <c r="Z123" s="3"/>
      <c r="AA123" s="3"/>
      <c r="AB123" s="3"/>
      <c r="AC123" s="3"/>
      <c r="AD123" s="3"/>
      <c r="AE123" s="43"/>
      <c r="AF123" s="116" t="s">
        <v>452</v>
      </c>
      <c r="AG123" s="116" t="s">
        <v>452</v>
      </c>
      <c r="AH123" s="116" t="s">
        <v>452</v>
      </c>
      <c r="AI123" s="116" t="s">
        <v>452</v>
      </c>
      <c r="AJ123" s="116" t="s">
        <v>452</v>
      </c>
      <c r="AK123" s="116" t="s">
        <v>452</v>
      </c>
      <c r="AL123" s="36" t="s">
        <v>382</v>
      </c>
    </row>
    <row r="124" spans="1:38" ht="26.25" customHeight="1" thickBot="1">
      <c r="A124" s="50" t="s">
        <v>259</v>
      </c>
      <c r="B124" s="67" t="s">
        <v>282</v>
      </c>
      <c r="C124" s="51" t="s">
        <v>283</v>
      </c>
      <c r="D124" s="52"/>
      <c r="E124" s="3" t="s">
        <v>453</v>
      </c>
      <c r="F124" s="3" t="s">
        <v>453</v>
      </c>
      <c r="G124" s="3" t="s">
        <v>453</v>
      </c>
      <c r="H124" s="3" t="s">
        <v>453</v>
      </c>
      <c r="I124" s="3" t="s">
        <v>453</v>
      </c>
      <c r="J124" s="3"/>
      <c r="K124" s="3"/>
      <c r="L124" s="3"/>
      <c r="M124" s="3"/>
      <c r="N124" s="3"/>
      <c r="O124" s="3"/>
      <c r="P124" s="3"/>
      <c r="Q124" s="3"/>
      <c r="R124" s="3"/>
      <c r="S124" s="3"/>
      <c r="T124" s="3"/>
      <c r="U124" s="3"/>
      <c r="V124" s="3"/>
      <c r="W124" s="3"/>
      <c r="X124" s="3"/>
      <c r="Y124" s="3"/>
      <c r="Z124" s="3"/>
      <c r="AA124" s="3"/>
      <c r="AB124" s="3"/>
      <c r="AC124" s="3"/>
      <c r="AD124" s="3"/>
      <c r="AE124" s="43"/>
      <c r="AF124" s="116" t="s">
        <v>452</v>
      </c>
      <c r="AG124" s="116" t="s">
        <v>452</v>
      </c>
      <c r="AH124" s="116" t="s">
        <v>452</v>
      </c>
      <c r="AI124" s="116" t="s">
        <v>452</v>
      </c>
      <c r="AJ124" s="116" t="s">
        <v>452</v>
      </c>
      <c r="AK124" s="116" t="s">
        <v>452</v>
      </c>
      <c r="AL124" s="36" t="s">
        <v>377</v>
      </c>
    </row>
    <row r="125" spans="1:38" ht="26.25" customHeight="1" thickBot="1">
      <c r="A125" s="50" t="s">
        <v>284</v>
      </c>
      <c r="B125" s="50" t="s">
        <v>285</v>
      </c>
      <c r="C125" s="51" t="s">
        <v>286</v>
      </c>
      <c r="D125" s="52"/>
      <c r="E125" s="3" t="s">
        <v>454</v>
      </c>
      <c r="F125" s="3">
        <v>2.928339507491895E-2</v>
      </c>
      <c r="G125" s="3" t="s">
        <v>454</v>
      </c>
      <c r="H125" s="3">
        <v>9.7611316916396498E-4</v>
      </c>
      <c r="I125" s="3">
        <v>6.0877195923190186E-2</v>
      </c>
      <c r="J125" s="3"/>
      <c r="K125" s="3"/>
      <c r="L125" s="3"/>
      <c r="M125" s="3"/>
      <c r="N125" s="3"/>
      <c r="O125" s="3"/>
      <c r="P125" s="3"/>
      <c r="Q125" s="3"/>
      <c r="R125" s="3"/>
      <c r="S125" s="3"/>
      <c r="T125" s="3"/>
      <c r="U125" s="3"/>
      <c r="V125" s="3"/>
      <c r="W125" s="3"/>
      <c r="X125" s="3"/>
      <c r="Y125" s="3"/>
      <c r="Z125" s="3"/>
      <c r="AA125" s="3"/>
      <c r="AB125" s="3"/>
      <c r="AC125" s="3"/>
      <c r="AD125" s="3"/>
      <c r="AE125" s="43"/>
      <c r="AF125" s="116" t="s">
        <v>452</v>
      </c>
      <c r="AG125" s="116" t="s">
        <v>452</v>
      </c>
      <c r="AH125" s="116" t="s">
        <v>452</v>
      </c>
      <c r="AI125" s="116" t="s">
        <v>452</v>
      </c>
      <c r="AJ125" s="116" t="s">
        <v>452</v>
      </c>
      <c r="AK125" s="116">
        <v>146.602645</v>
      </c>
      <c r="AL125" s="36" t="s">
        <v>390</v>
      </c>
    </row>
    <row r="126" spans="1:38" ht="26.25" customHeight="1" thickBot="1">
      <c r="A126" s="50" t="s">
        <v>284</v>
      </c>
      <c r="B126" s="50" t="s">
        <v>287</v>
      </c>
      <c r="C126" s="51" t="s">
        <v>288</v>
      </c>
      <c r="D126" s="52"/>
      <c r="E126" s="3" t="s">
        <v>457</v>
      </c>
      <c r="F126" s="3" t="s">
        <v>457</v>
      </c>
      <c r="G126" s="3" t="s">
        <v>457</v>
      </c>
      <c r="H126" s="3">
        <v>1.073730211114635</v>
      </c>
      <c r="I126" s="3" t="s">
        <v>457</v>
      </c>
      <c r="J126" s="3"/>
      <c r="K126" s="3"/>
      <c r="L126" s="3"/>
      <c r="M126" s="3"/>
      <c r="N126" s="3"/>
      <c r="O126" s="3"/>
      <c r="P126" s="3"/>
      <c r="Q126" s="3"/>
      <c r="R126" s="3"/>
      <c r="S126" s="3"/>
      <c r="T126" s="3"/>
      <c r="U126" s="3"/>
      <c r="V126" s="3"/>
      <c r="W126" s="3"/>
      <c r="X126" s="3"/>
      <c r="Y126" s="3"/>
      <c r="Z126" s="3"/>
      <c r="AA126" s="3"/>
      <c r="AB126" s="3"/>
      <c r="AC126" s="3"/>
      <c r="AD126" s="3"/>
      <c r="AE126" s="43"/>
      <c r="AF126" s="116" t="s">
        <v>452</v>
      </c>
      <c r="AG126" s="116" t="s">
        <v>452</v>
      </c>
      <c r="AH126" s="116" t="s">
        <v>452</v>
      </c>
      <c r="AI126" s="116" t="s">
        <v>452</v>
      </c>
      <c r="AJ126" s="116" t="s">
        <v>452</v>
      </c>
      <c r="AK126" s="116">
        <v>1090.4149861310118</v>
      </c>
      <c r="AL126" s="36" t="s">
        <v>389</v>
      </c>
    </row>
    <row r="127" spans="1:38" ht="26.25" customHeight="1" thickBot="1">
      <c r="A127" s="50" t="s">
        <v>284</v>
      </c>
      <c r="B127" s="50" t="s">
        <v>289</v>
      </c>
      <c r="C127" s="51" t="s">
        <v>290</v>
      </c>
      <c r="D127" s="52"/>
      <c r="E127" s="3" t="s">
        <v>457</v>
      </c>
      <c r="F127" s="3" t="s">
        <v>457</v>
      </c>
      <c r="G127" s="3" t="s">
        <v>457</v>
      </c>
      <c r="H127" s="3">
        <v>0.16367184155288877</v>
      </c>
      <c r="I127" s="3" t="s">
        <v>457</v>
      </c>
      <c r="J127" s="3"/>
      <c r="K127" s="3"/>
      <c r="L127" s="3"/>
      <c r="M127" s="3"/>
      <c r="N127" s="3"/>
      <c r="O127" s="3"/>
      <c r="P127" s="3"/>
      <c r="Q127" s="3"/>
      <c r="R127" s="3"/>
      <c r="S127" s="3"/>
      <c r="T127" s="3"/>
      <c r="U127" s="3"/>
      <c r="V127" s="3"/>
      <c r="W127" s="3"/>
      <c r="X127" s="3"/>
      <c r="Y127" s="3"/>
      <c r="Z127" s="3"/>
      <c r="AA127" s="3"/>
      <c r="AB127" s="3"/>
      <c r="AC127" s="3"/>
      <c r="AD127" s="3"/>
      <c r="AE127" s="43"/>
      <c r="AF127" s="116" t="s">
        <v>452</v>
      </c>
      <c r="AG127" s="116" t="s">
        <v>452</v>
      </c>
      <c r="AH127" s="116" t="s">
        <v>452</v>
      </c>
      <c r="AI127" s="116" t="s">
        <v>452</v>
      </c>
      <c r="AJ127" s="116" t="s">
        <v>452</v>
      </c>
      <c r="AK127" s="116" t="s">
        <v>452</v>
      </c>
      <c r="AL127" s="36" t="s">
        <v>391</v>
      </c>
    </row>
    <row r="128" spans="1:38" ht="26.25" customHeight="1" thickBot="1">
      <c r="A128" s="50" t="s">
        <v>284</v>
      </c>
      <c r="B128" s="54" t="s">
        <v>291</v>
      </c>
      <c r="C128" s="56" t="s">
        <v>292</v>
      </c>
      <c r="D128" s="52"/>
      <c r="E128" s="3" t="s">
        <v>453</v>
      </c>
      <c r="F128" s="3" t="s">
        <v>453</v>
      </c>
      <c r="G128" s="3" t="s">
        <v>453</v>
      </c>
      <c r="H128" s="3" t="s">
        <v>453</v>
      </c>
      <c r="I128" s="3" t="s">
        <v>453</v>
      </c>
      <c r="J128" s="3"/>
      <c r="K128" s="3"/>
      <c r="L128" s="3"/>
      <c r="M128" s="3"/>
      <c r="N128" s="3"/>
      <c r="O128" s="3"/>
      <c r="P128" s="3"/>
      <c r="Q128" s="3"/>
      <c r="R128" s="3"/>
      <c r="S128" s="3"/>
      <c r="T128" s="3"/>
      <c r="U128" s="3"/>
      <c r="V128" s="3"/>
      <c r="W128" s="3"/>
      <c r="X128" s="3"/>
      <c r="Y128" s="3"/>
      <c r="Z128" s="3"/>
      <c r="AA128" s="3"/>
      <c r="AB128" s="3"/>
      <c r="AC128" s="3"/>
      <c r="AD128" s="3"/>
      <c r="AE128" s="43"/>
      <c r="AF128" s="116" t="s">
        <v>452</v>
      </c>
      <c r="AG128" s="116" t="s">
        <v>452</v>
      </c>
      <c r="AH128" s="116" t="s">
        <v>452</v>
      </c>
      <c r="AI128" s="116" t="s">
        <v>452</v>
      </c>
      <c r="AJ128" s="116" t="s">
        <v>452</v>
      </c>
      <c r="AK128" s="116" t="s">
        <v>453</v>
      </c>
      <c r="AL128" s="36" t="s">
        <v>296</v>
      </c>
    </row>
    <row r="129" spans="1:38" ht="26.25" customHeight="1" thickBot="1">
      <c r="A129" s="50" t="s">
        <v>284</v>
      </c>
      <c r="B129" s="54" t="s">
        <v>294</v>
      </c>
      <c r="C129" s="62" t="s">
        <v>295</v>
      </c>
      <c r="D129" s="52"/>
      <c r="E129" s="3">
        <v>4.0300000000000006E-3</v>
      </c>
      <c r="F129" s="3">
        <v>2.0150000000000002E-4</v>
      </c>
      <c r="G129" s="3">
        <v>9.0675000000000009E-3</v>
      </c>
      <c r="H129" s="3">
        <v>5.5000000000000002E-5</v>
      </c>
      <c r="I129" s="3">
        <v>1.9999999999999999E-6</v>
      </c>
      <c r="J129" s="3"/>
      <c r="K129" s="3"/>
      <c r="L129" s="3"/>
      <c r="M129" s="3"/>
      <c r="N129" s="3"/>
      <c r="O129" s="3"/>
      <c r="P129" s="3"/>
      <c r="Q129" s="3"/>
      <c r="R129" s="3"/>
      <c r="S129" s="3"/>
      <c r="T129" s="3"/>
      <c r="U129" s="3"/>
      <c r="V129" s="3"/>
      <c r="W129" s="3"/>
      <c r="X129" s="3"/>
      <c r="Y129" s="3"/>
      <c r="Z129" s="3"/>
      <c r="AA129" s="3"/>
      <c r="AB129" s="3"/>
      <c r="AC129" s="3"/>
      <c r="AD129" s="3"/>
      <c r="AE129" s="43"/>
      <c r="AF129" s="116" t="s">
        <v>452</v>
      </c>
      <c r="AG129" s="116" t="s">
        <v>452</v>
      </c>
      <c r="AH129" s="116" t="s">
        <v>452</v>
      </c>
      <c r="AI129" s="116" t="s">
        <v>452</v>
      </c>
      <c r="AJ129" s="116" t="s">
        <v>452</v>
      </c>
      <c r="AK129" s="116">
        <v>0.5</v>
      </c>
      <c r="AL129" s="36" t="s">
        <v>296</v>
      </c>
    </row>
    <row r="130" spans="1:38" ht="26.25" customHeight="1" thickBot="1">
      <c r="A130" s="50" t="s">
        <v>284</v>
      </c>
      <c r="B130" s="54" t="s">
        <v>297</v>
      </c>
      <c r="C130" s="68" t="s">
        <v>298</v>
      </c>
      <c r="D130" s="52"/>
      <c r="E130" s="3" t="s">
        <v>453</v>
      </c>
      <c r="F130" s="3" t="s">
        <v>453</v>
      </c>
      <c r="G130" s="3" t="s">
        <v>453</v>
      </c>
      <c r="H130" s="3" t="s">
        <v>453</v>
      </c>
      <c r="I130" s="3" t="s">
        <v>453</v>
      </c>
      <c r="J130" s="3"/>
      <c r="K130" s="3"/>
      <c r="L130" s="3"/>
      <c r="M130" s="3"/>
      <c r="N130" s="3"/>
      <c r="O130" s="3"/>
      <c r="P130" s="3"/>
      <c r="Q130" s="3"/>
      <c r="R130" s="3"/>
      <c r="S130" s="3"/>
      <c r="T130" s="3"/>
      <c r="U130" s="3"/>
      <c r="V130" s="3"/>
      <c r="W130" s="3"/>
      <c r="X130" s="3"/>
      <c r="Y130" s="3"/>
      <c r="Z130" s="3"/>
      <c r="AA130" s="3"/>
      <c r="AB130" s="3"/>
      <c r="AC130" s="3"/>
      <c r="AD130" s="3"/>
      <c r="AE130" s="43"/>
      <c r="AF130" s="116" t="s">
        <v>452</v>
      </c>
      <c r="AG130" s="116" t="s">
        <v>452</v>
      </c>
      <c r="AH130" s="116" t="s">
        <v>452</v>
      </c>
      <c r="AI130" s="116" t="s">
        <v>452</v>
      </c>
      <c r="AJ130" s="116" t="s">
        <v>452</v>
      </c>
      <c r="AK130" s="116" t="s">
        <v>452</v>
      </c>
      <c r="AL130" s="36" t="s">
        <v>296</v>
      </c>
    </row>
    <row r="131" spans="1:38" ht="26.25" customHeight="1" thickBot="1">
      <c r="A131" s="50" t="s">
        <v>284</v>
      </c>
      <c r="B131" s="54" t="s">
        <v>299</v>
      </c>
      <c r="C131" s="62" t="s">
        <v>300</v>
      </c>
      <c r="D131" s="52"/>
      <c r="E131" s="3">
        <v>3.5000000000000001E-3</v>
      </c>
      <c r="F131" s="3">
        <v>1.65E-4</v>
      </c>
      <c r="G131" s="3">
        <v>3.5E-4</v>
      </c>
      <c r="H131" s="3">
        <v>1.0000000000000001E-7</v>
      </c>
      <c r="I131" s="3">
        <v>1.9999999999999999E-6</v>
      </c>
      <c r="J131" s="3"/>
      <c r="K131" s="3"/>
      <c r="L131" s="3"/>
      <c r="M131" s="3"/>
      <c r="N131" s="3"/>
      <c r="O131" s="3"/>
      <c r="P131" s="3"/>
      <c r="Q131" s="3"/>
      <c r="R131" s="3"/>
      <c r="S131" s="3"/>
      <c r="T131" s="3"/>
      <c r="U131" s="3"/>
      <c r="V131" s="3"/>
      <c r="W131" s="3"/>
      <c r="X131" s="3"/>
      <c r="Y131" s="3"/>
      <c r="Z131" s="3"/>
      <c r="AA131" s="3"/>
      <c r="AB131" s="3"/>
      <c r="AC131" s="3"/>
      <c r="AD131" s="3"/>
      <c r="AE131" s="43"/>
      <c r="AF131" s="116" t="s">
        <v>452</v>
      </c>
      <c r="AG131" s="116" t="s">
        <v>452</v>
      </c>
      <c r="AH131" s="116" t="s">
        <v>452</v>
      </c>
      <c r="AI131" s="116" t="s">
        <v>452</v>
      </c>
      <c r="AJ131" s="116" t="s">
        <v>452</v>
      </c>
      <c r="AK131" s="116">
        <v>0.5</v>
      </c>
      <c r="AL131" s="36" t="s">
        <v>296</v>
      </c>
    </row>
    <row r="132" spans="1:38" ht="26.25" customHeight="1" thickBot="1">
      <c r="A132" s="50" t="s">
        <v>284</v>
      </c>
      <c r="B132" s="54" t="s">
        <v>301</v>
      </c>
      <c r="C132" s="62" t="s">
        <v>302</v>
      </c>
      <c r="D132" s="52"/>
      <c r="E132" s="3" t="s">
        <v>453</v>
      </c>
      <c r="F132" s="3" t="s">
        <v>453</v>
      </c>
      <c r="G132" s="3" t="s">
        <v>453</v>
      </c>
      <c r="H132" s="3" t="s">
        <v>453</v>
      </c>
      <c r="I132" s="3" t="s">
        <v>453</v>
      </c>
      <c r="J132" s="3"/>
      <c r="K132" s="3"/>
      <c r="L132" s="3"/>
      <c r="M132" s="3"/>
      <c r="N132" s="3"/>
      <c r="O132" s="3"/>
      <c r="P132" s="3"/>
      <c r="Q132" s="3"/>
      <c r="R132" s="3"/>
      <c r="S132" s="3"/>
      <c r="T132" s="3"/>
      <c r="U132" s="3"/>
      <c r="V132" s="3"/>
      <c r="W132" s="3"/>
      <c r="X132" s="3"/>
      <c r="Y132" s="3"/>
      <c r="Z132" s="3"/>
      <c r="AA132" s="3"/>
      <c r="AB132" s="3"/>
      <c r="AC132" s="3"/>
      <c r="AD132" s="3"/>
      <c r="AE132" s="43"/>
      <c r="AF132" s="116" t="s">
        <v>452</v>
      </c>
      <c r="AG132" s="116" t="s">
        <v>452</v>
      </c>
      <c r="AH132" s="116" t="s">
        <v>452</v>
      </c>
      <c r="AI132" s="116" t="s">
        <v>452</v>
      </c>
      <c r="AJ132" s="116" t="s">
        <v>452</v>
      </c>
      <c r="AK132" s="116" t="s">
        <v>452</v>
      </c>
      <c r="AL132" s="36" t="s">
        <v>379</v>
      </c>
    </row>
    <row r="133" spans="1:38" ht="26.25" customHeight="1" thickBot="1">
      <c r="A133" s="50" t="s">
        <v>284</v>
      </c>
      <c r="B133" s="54" t="s">
        <v>303</v>
      </c>
      <c r="C133" s="62" t="s">
        <v>304</v>
      </c>
      <c r="D133" s="52"/>
      <c r="E133" s="3">
        <v>1.4092155256752985E-2</v>
      </c>
      <c r="F133" s="3">
        <v>1.5031632273869852E-3</v>
      </c>
      <c r="G133" s="3">
        <v>5.3080451467102914E-3</v>
      </c>
      <c r="H133" s="3" t="s">
        <v>457</v>
      </c>
      <c r="I133" s="3">
        <v>5.4865457799624948E-4</v>
      </c>
      <c r="J133" s="3"/>
      <c r="K133" s="3"/>
      <c r="L133" s="3"/>
      <c r="M133" s="3"/>
      <c r="N133" s="3"/>
      <c r="O133" s="3"/>
      <c r="P133" s="3"/>
      <c r="Q133" s="3"/>
      <c r="R133" s="3"/>
      <c r="S133" s="3"/>
      <c r="T133" s="3"/>
      <c r="U133" s="3"/>
      <c r="V133" s="3"/>
      <c r="W133" s="3"/>
      <c r="X133" s="3"/>
      <c r="Y133" s="3"/>
      <c r="Z133" s="3"/>
      <c r="AA133" s="3"/>
      <c r="AB133" s="3"/>
      <c r="AC133" s="3"/>
      <c r="AD133" s="3"/>
      <c r="AE133" s="43"/>
      <c r="AF133" s="116" t="s">
        <v>452</v>
      </c>
      <c r="AG133" s="116" t="s">
        <v>452</v>
      </c>
      <c r="AH133" s="116" t="s">
        <v>452</v>
      </c>
      <c r="AI133" s="116" t="s">
        <v>452</v>
      </c>
      <c r="AJ133" s="116" t="s">
        <v>452</v>
      </c>
      <c r="AK133" s="116">
        <v>46973.85085584328</v>
      </c>
      <c r="AL133" s="36" t="s">
        <v>380</v>
      </c>
    </row>
    <row r="134" spans="1:38" ht="26.25" customHeight="1" thickBot="1">
      <c r="A134" s="50" t="s">
        <v>284</v>
      </c>
      <c r="B134" s="54" t="s">
        <v>305</v>
      </c>
      <c r="C134" s="51" t="s">
        <v>306</v>
      </c>
      <c r="D134" s="52"/>
      <c r="E134" s="3" t="s">
        <v>453</v>
      </c>
      <c r="F134" s="3" t="s">
        <v>453</v>
      </c>
      <c r="G134" s="3" t="s">
        <v>453</v>
      </c>
      <c r="H134" s="3" t="s">
        <v>453</v>
      </c>
      <c r="I134" s="3" t="s">
        <v>453</v>
      </c>
      <c r="J134" s="3"/>
      <c r="K134" s="3"/>
      <c r="L134" s="3"/>
      <c r="M134" s="3"/>
      <c r="N134" s="3"/>
      <c r="O134" s="3"/>
      <c r="P134" s="3"/>
      <c r="Q134" s="3"/>
      <c r="R134" s="3"/>
      <c r="S134" s="3"/>
      <c r="T134" s="3"/>
      <c r="U134" s="3"/>
      <c r="V134" s="3"/>
      <c r="W134" s="3"/>
      <c r="X134" s="3"/>
      <c r="Y134" s="3"/>
      <c r="Z134" s="3"/>
      <c r="AA134" s="3"/>
      <c r="AB134" s="3"/>
      <c r="AC134" s="3"/>
      <c r="AD134" s="3"/>
      <c r="AE134" s="43"/>
      <c r="AF134" s="116" t="s">
        <v>452</v>
      </c>
      <c r="AG134" s="116" t="s">
        <v>452</v>
      </c>
      <c r="AH134" s="116" t="s">
        <v>452</v>
      </c>
      <c r="AI134" s="116" t="s">
        <v>452</v>
      </c>
      <c r="AJ134" s="116" t="s">
        <v>452</v>
      </c>
      <c r="AK134" s="116" t="s">
        <v>452</v>
      </c>
      <c r="AL134" s="36" t="s">
        <v>377</v>
      </c>
    </row>
    <row r="135" spans="1:38" ht="26.25" customHeight="1" thickBot="1">
      <c r="A135" s="50" t="s">
        <v>284</v>
      </c>
      <c r="B135" s="50" t="s">
        <v>307</v>
      </c>
      <c r="C135" s="51" t="s">
        <v>308</v>
      </c>
      <c r="D135" s="52"/>
      <c r="E135" s="3">
        <v>5.7590637899999995E-3</v>
      </c>
      <c r="F135" s="3">
        <v>1.1541209999999997E-3</v>
      </c>
      <c r="G135" s="3">
        <v>2.1928298999999995E-4</v>
      </c>
      <c r="H135" s="3">
        <v>2.1928299000000002E-3</v>
      </c>
      <c r="I135" s="3">
        <v>5.3204978099999998E-3</v>
      </c>
      <c r="J135" s="3"/>
      <c r="K135" s="3"/>
      <c r="L135" s="3"/>
      <c r="M135" s="3"/>
      <c r="N135" s="3"/>
      <c r="O135" s="3"/>
      <c r="P135" s="3"/>
      <c r="Q135" s="3"/>
      <c r="R135" s="3"/>
      <c r="S135" s="3"/>
      <c r="T135" s="3"/>
      <c r="U135" s="3"/>
      <c r="V135" s="3"/>
      <c r="W135" s="3"/>
      <c r="X135" s="3"/>
      <c r="Y135" s="3"/>
      <c r="Z135" s="3"/>
      <c r="AA135" s="3"/>
      <c r="AB135" s="3"/>
      <c r="AC135" s="3"/>
      <c r="AD135" s="3"/>
      <c r="AE135" s="43"/>
      <c r="AF135" s="116" t="s">
        <v>452</v>
      </c>
      <c r="AG135" s="116" t="s">
        <v>452</v>
      </c>
      <c r="AH135" s="116" t="s">
        <v>452</v>
      </c>
      <c r="AI135" s="116" t="s">
        <v>452</v>
      </c>
      <c r="AJ135" s="116" t="s">
        <v>452</v>
      </c>
      <c r="AK135" s="116" t="s">
        <v>452</v>
      </c>
      <c r="AL135" s="36" t="s">
        <v>377</v>
      </c>
    </row>
    <row r="136" spans="1:38" ht="26.25" customHeight="1" thickBot="1">
      <c r="A136" s="50" t="s">
        <v>284</v>
      </c>
      <c r="B136" s="50" t="s">
        <v>309</v>
      </c>
      <c r="C136" s="51" t="s">
        <v>310</v>
      </c>
      <c r="D136" s="52"/>
      <c r="E136" s="3" t="s">
        <v>457</v>
      </c>
      <c r="F136" s="3">
        <v>1.7111705246250008E-2</v>
      </c>
      <c r="G136" s="3" t="s">
        <v>457</v>
      </c>
      <c r="H136" s="3" t="s">
        <v>457</v>
      </c>
      <c r="I136" s="3" t="s">
        <v>457</v>
      </c>
      <c r="J136" s="3"/>
      <c r="K136" s="3"/>
      <c r="L136" s="3"/>
      <c r="M136" s="3"/>
      <c r="N136" s="3"/>
      <c r="O136" s="3"/>
      <c r="P136" s="3"/>
      <c r="Q136" s="3"/>
      <c r="R136" s="3"/>
      <c r="S136" s="3"/>
      <c r="T136" s="3"/>
      <c r="U136" s="3"/>
      <c r="V136" s="3"/>
      <c r="W136" s="3"/>
      <c r="X136" s="3"/>
      <c r="Y136" s="3"/>
      <c r="Z136" s="3"/>
      <c r="AA136" s="3"/>
      <c r="AB136" s="3"/>
      <c r="AC136" s="3"/>
      <c r="AD136" s="3"/>
      <c r="AE136" s="43"/>
      <c r="AF136" s="116" t="s">
        <v>452</v>
      </c>
      <c r="AG136" s="116" t="s">
        <v>452</v>
      </c>
      <c r="AH136" s="116" t="s">
        <v>452</v>
      </c>
      <c r="AI136" s="116" t="s">
        <v>452</v>
      </c>
      <c r="AJ136" s="116" t="s">
        <v>452</v>
      </c>
      <c r="AK136" s="116" t="s">
        <v>456</v>
      </c>
      <c r="AL136" s="36" t="s">
        <v>381</v>
      </c>
    </row>
    <row r="137" spans="1:38" ht="26.25" customHeight="1" thickBot="1">
      <c r="A137" s="50" t="s">
        <v>284</v>
      </c>
      <c r="B137" s="50" t="s">
        <v>311</v>
      </c>
      <c r="C137" s="51" t="s">
        <v>312</v>
      </c>
      <c r="D137" s="52"/>
      <c r="E137" s="3" t="s">
        <v>457</v>
      </c>
      <c r="F137" s="3">
        <v>6.1771233341999998E-3</v>
      </c>
      <c r="G137" s="3" t="s">
        <v>457</v>
      </c>
      <c r="H137" s="3" t="s">
        <v>457</v>
      </c>
      <c r="I137" s="3" t="s">
        <v>457</v>
      </c>
      <c r="J137" s="3"/>
      <c r="K137" s="3"/>
      <c r="L137" s="3"/>
      <c r="M137" s="3"/>
      <c r="N137" s="3"/>
      <c r="O137" s="3"/>
      <c r="P137" s="3"/>
      <c r="Q137" s="3"/>
      <c r="R137" s="3"/>
      <c r="S137" s="3"/>
      <c r="T137" s="3"/>
      <c r="U137" s="3"/>
      <c r="V137" s="3"/>
      <c r="W137" s="3"/>
      <c r="X137" s="3"/>
      <c r="Y137" s="3"/>
      <c r="Z137" s="3"/>
      <c r="AA137" s="3"/>
      <c r="AB137" s="3"/>
      <c r="AC137" s="3"/>
      <c r="AD137" s="3"/>
      <c r="AE137" s="43"/>
      <c r="AF137" s="116" t="s">
        <v>452</v>
      </c>
      <c r="AG137" s="116" t="s">
        <v>452</v>
      </c>
      <c r="AH137" s="116" t="s">
        <v>452</v>
      </c>
      <c r="AI137" s="116" t="s">
        <v>452</v>
      </c>
      <c r="AJ137" s="116" t="s">
        <v>452</v>
      </c>
      <c r="AK137" s="116" t="s">
        <v>456</v>
      </c>
      <c r="AL137" s="36" t="s">
        <v>381</v>
      </c>
    </row>
    <row r="138" spans="1:38" ht="26.25" customHeight="1" thickBot="1">
      <c r="A138" s="54" t="s">
        <v>284</v>
      </c>
      <c r="B138" s="54" t="s">
        <v>313</v>
      </c>
      <c r="C138" s="56" t="s">
        <v>314</v>
      </c>
      <c r="D138" s="53"/>
      <c r="E138" s="3" t="s">
        <v>453</v>
      </c>
      <c r="F138" s="3" t="s">
        <v>453</v>
      </c>
      <c r="G138" s="3" t="s">
        <v>453</v>
      </c>
      <c r="H138" s="3" t="s">
        <v>453</v>
      </c>
      <c r="I138" s="3" t="s">
        <v>453</v>
      </c>
      <c r="J138" s="3"/>
      <c r="K138" s="3"/>
      <c r="L138" s="3"/>
      <c r="M138" s="3"/>
      <c r="N138" s="3"/>
      <c r="O138" s="3"/>
      <c r="P138" s="3"/>
      <c r="Q138" s="3"/>
      <c r="R138" s="3"/>
      <c r="S138" s="3"/>
      <c r="T138" s="3"/>
      <c r="U138" s="3"/>
      <c r="V138" s="3"/>
      <c r="W138" s="3"/>
      <c r="X138" s="3"/>
      <c r="Y138" s="3"/>
      <c r="Z138" s="3"/>
      <c r="AA138" s="3"/>
      <c r="AB138" s="3"/>
      <c r="AC138" s="3"/>
      <c r="AD138" s="3"/>
      <c r="AE138" s="43"/>
      <c r="AF138" s="116" t="s">
        <v>452</v>
      </c>
      <c r="AG138" s="116" t="s">
        <v>452</v>
      </c>
      <c r="AH138" s="116" t="s">
        <v>452</v>
      </c>
      <c r="AI138" s="116" t="s">
        <v>452</v>
      </c>
      <c r="AJ138" s="116" t="s">
        <v>452</v>
      </c>
      <c r="AK138" s="116" t="s">
        <v>456</v>
      </c>
      <c r="AL138" s="36" t="s">
        <v>381</v>
      </c>
    </row>
    <row r="139" spans="1:38" ht="26.25" customHeight="1" thickBot="1">
      <c r="A139" s="54" t="s">
        <v>284</v>
      </c>
      <c r="B139" s="54" t="s">
        <v>315</v>
      </c>
      <c r="C139" s="56" t="s">
        <v>344</v>
      </c>
      <c r="D139" s="53"/>
      <c r="E139" s="3" t="s">
        <v>456</v>
      </c>
      <c r="F139" s="3" t="s">
        <v>456</v>
      </c>
      <c r="G139" s="3" t="s">
        <v>456</v>
      </c>
      <c r="H139" s="3" t="s">
        <v>457</v>
      </c>
      <c r="I139" s="3">
        <v>0.25974895562862665</v>
      </c>
      <c r="J139" s="3"/>
      <c r="K139" s="3"/>
      <c r="L139" s="3"/>
      <c r="M139" s="3"/>
      <c r="N139" s="3"/>
      <c r="O139" s="3"/>
      <c r="P139" s="3"/>
      <c r="Q139" s="3"/>
      <c r="R139" s="3"/>
      <c r="S139" s="3"/>
      <c r="T139" s="3"/>
      <c r="U139" s="3"/>
      <c r="V139" s="3"/>
      <c r="W139" s="3"/>
      <c r="X139" s="3"/>
      <c r="Y139" s="3"/>
      <c r="Z139" s="3"/>
      <c r="AA139" s="3"/>
      <c r="AB139" s="3"/>
      <c r="AC139" s="3"/>
      <c r="AD139" s="3"/>
      <c r="AE139" s="43"/>
      <c r="AF139" s="116" t="s">
        <v>452</v>
      </c>
      <c r="AG139" s="116" t="s">
        <v>452</v>
      </c>
      <c r="AH139" s="116" t="s">
        <v>452</v>
      </c>
      <c r="AI139" s="116" t="s">
        <v>452</v>
      </c>
      <c r="AJ139" s="116" t="s">
        <v>452</v>
      </c>
      <c r="AK139" s="116" t="s">
        <v>452</v>
      </c>
      <c r="AL139" s="36" t="s">
        <v>377</v>
      </c>
    </row>
    <row r="140" spans="1:38" ht="26.25" customHeight="1" thickBot="1">
      <c r="A140" s="50" t="s">
        <v>317</v>
      </c>
      <c r="B140" s="54" t="s">
        <v>318</v>
      </c>
      <c r="C140" s="51" t="s">
        <v>345</v>
      </c>
      <c r="D140" s="52"/>
      <c r="E140" s="3" t="s">
        <v>457</v>
      </c>
      <c r="F140" s="3" t="s">
        <v>457</v>
      </c>
      <c r="G140" s="3" t="s">
        <v>457</v>
      </c>
      <c r="H140" s="3">
        <v>0.87743000000000004</v>
      </c>
      <c r="I140" s="3" t="s">
        <v>457</v>
      </c>
      <c r="J140" s="3"/>
      <c r="K140" s="3"/>
      <c r="L140" s="3"/>
      <c r="M140" s="3"/>
      <c r="N140" s="3"/>
      <c r="O140" s="3"/>
      <c r="P140" s="3"/>
      <c r="Q140" s="3"/>
      <c r="R140" s="3"/>
      <c r="S140" s="3"/>
      <c r="T140" s="3"/>
      <c r="U140" s="3"/>
      <c r="V140" s="3"/>
      <c r="W140" s="3"/>
      <c r="X140" s="3"/>
      <c r="Y140" s="3"/>
      <c r="Z140" s="3"/>
      <c r="AA140" s="3"/>
      <c r="AB140" s="3"/>
      <c r="AC140" s="3"/>
      <c r="AD140" s="3"/>
      <c r="AE140" s="43"/>
      <c r="AF140" s="116" t="s">
        <v>452</v>
      </c>
      <c r="AG140" s="116" t="s">
        <v>452</v>
      </c>
      <c r="AH140" s="116" t="s">
        <v>452</v>
      </c>
      <c r="AI140" s="116" t="s">
        <v>452</v>
      </c>
      <c r="AJ140" s="116" t="s">
        <v>452</v>
      </c>
      <c r="AK140" s="116" t="s">
        <v>452</v>
      </c>
      <c r="AL140" s="36" t="s">
        <v>377</v>
      </c>
    </row>
    <row r="141" spans="1:38" s="6" customFormat="1" ht="37.5" customHeight="1" thickBot="1">
      <c r="A141" s="69"/>
      <c r="B141" s="70" t="s">
        <v>319</v>
      </c>
      <c r="C141" s="71" t="s">
        <v>354</v>
      </c>
      <c r="D141" s="69" t="s">
        <v>293</v>
      </c>
      <c r="E141" s="16">
        <f>SUM(E14:E140)</f>
        <v>108.76421692852858</v>
      </c>
      <c r="F141" s="16">
        <f t="shared" ref="F141:AD141" si="0">SUM(F14:F140)</f>
        <v>103.70540747244854</v>
      </c>
      <c r="G141" s="16">
        <f t="shared" si="0"/>
        <v>10.576356305451824</v>
      </c>
      <c r="H141" s="16">
        <f t="shared" si="0"/>
        <v>74.106668429692022</v>
      </c>
      <c r="I141" s="16">
        <f t="shared" si="0"/>
        <v>12.872558394908552</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4"/>
      <c r="AF141" s="16"/>
      <c r="AG141" s="16"/>
      <c r="AH141" s="16"/>
      <c r="AI141" s="16"/>
      <c r="AJ141" s="16"/>
      <c r="AK141" s="16"/>
      <c r="AL141" s="37"/>
    </row>
    <row r="142" spans="1:38" ht="15" customHeight="1" thickBot="1">
      <c r="A142" s="72"/>
      <c r="B142" s="38"/>
      <c r="C142" s="73"/>
      <c r="D142" s="74"/>
      <c r="E142"/>
      <c r="F142"/>
      <c r="G142"/>
      <c r="H142"/>
      <c r="I142"/>
      <c r="J142"/>
      <c r="K142"/>
      <c r="L142"/>
      <c r="M142"/>
      <c r="N142"/>
      <c r="O142" s="7"/>
      <c r="P142" s="7"/>
      <c r="Q142" s="7"/>
      <c r="R142" s="7"/>
      <c r="S142" s="7"/>
      <c r="T142" s="7"/>
      <c r="U142" s="7"/>
      <c r="V142" s="7"/>
      <c r="W142" s="7"/>
      <c r="X142" s="7"/>
      <c r="Y142" s="7"/>
      <c r="Z142" s="7"/>
      <c r="AA142" s="7"/>
      <c r="AB142" s="7"/>
      <c r="AC142" s="7"/>
      <c r="AD142" s="7"/>
      <c r="AE142" s="45"/>
      <c r="AF142" s="8"/>
      <c r="AG142" s="8"/>
      <c r="AH142" s="8"/>
      <c r="AI142" s="8"/>
      <c r="AJ142" s="8"/>
      <c r="AK142" s="8"/>
      <c r="AL142" s="38"/>
    </row>
    <row r="143" spans="1:38" ht="26.25" customHeight="1" thickBot="1">
      <c r="A143" s="75"/>
      <c r="B143" s="39" t="s">
        <v>322</v>
      </c>
      <c r="C143" s="76" t="s">
        <v>329</v>
      </c>
      <c r="D143" s="77" t="s">
        <v>316</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6"/>
      <c r="AF143" s="9"/>
      <c r="AG143" s="9"/>
      <c r="AH143" s="9"/>
      <c r="AI143" s="9"/>
      <c r="AJ143" s="9"/>
      <c r="AK143" s="9"/>
      <c r="AL143" s="39" t="s">
        <v>45</v>
      </c>
    </row>
    <row r="144" spans="1:38" ht="26.25" customHeight="1" thickBot="1">
      <c r="A144" s="75"/>
      <c r="B144" s="39" t="s">
        <v>323</v>
      </c>
      <c r="C144" s="76" t="s">
        <v>330</v>
      </c>
      <c r="D144" s="77" t="s">
        <v>316</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6"/>
      <c r="AF144" s="9"/>
      <c r="AG144" s="9"/>
      <c r="AH144" s="9"/>
      <c r="AI144" s="9"/>
      <c r="AJ144" s="9"/>
      <c r="AK144" s="9"/>
      <c r="AL144" s="39" t="s">
        <v>45</v>
      </c>
    </row>
    <row r="145" spans="1:38" ht="26.25" customHeight="1" thickBot="1">
      <c r="A145" s="75"/>
      <c r="B145" s="39" t="s">
        <v>324</v>
      </c>
      <c r="C145" s="76" t="s">
        <v>331</v>
      </c>
      <c r="D145" s="77" t="s">
        <v>316</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6"/>
      <c r="AF145" s="9"/>
      <c r="AG145" s="9"/>
      <c r="AH145" s="9"/>
      <c r="AI145" s="9"/>
      <c r="AJ145" s="9"/>
      <c r="AK145" s="9"/>
      <c r="AL145" s="39" t="s">
        <v>45</v>
      </c>
    </row>
    <row r="146" spans="1:38" ht="26.25" customHeight="1" thickBot="1">
      <c r="A146" s="75"/>
      <c r="B146" s="39" t="s">
        <v>325</v>
      </c>
      <c r="C146" s="76" t="s">
        <v>332</v>
      </c>
      <c r="D146" s="77" t="s">
        <v>316</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6"/>
      <c r="AF146" s="9"/>
      <c r="AG146" s="9"/>
      <c r="AH146" s="9"/>
      <c r="AI146" s="9"/>
      <c r="AJ146" s="9"/>
      <c r="AK146" s="9"/>
      <c r="AL146" s="39" t="s">
        <v>45</v>
      </c>
    </row>
    <row r="147" spans="1:38" ht="26.25" customHeight="1" thickBot="1">
      <c r="A147" s="75"/>
      <c r="B147" s="39" t="s">
        <v>326</v>
      </c>
      <c r="C147" s="76" t="s">
        <v>333</v>
      </c>
      <c r="D147" s="77" t="s">
        <v>316</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6"/>
      <c r="AF147" s="9"/>
      <c r="AG147" s="9"/>
      <c r="AH147" s="9"/>
      <c r="AI147" s="9"/>
      <c r="AJ147" s="9"/>
      <c r="AK147" s="9"/>
      <c r="AL147" s="39" t="s">
        <v>45</v>
      </c>
    </row>
    <row r="148" spans="1:38" ht="26.25" customHeight="1" thickBot="1">
      <c r="A148" s="75"/>
      <c r="B148" s="39" t="s">
        <v>327</v>
      </c>
      <c r="C148" s="76" t="s">
        <v>334</v>
      </c>
      <c r="D148" s="77" t="s">
        <v>316</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6"/>
      <c r="AF148" s="9"/>
      <c r="AG148" s="9"/>
      <c r="AH148" s="9"/>
      <c r="AI148" s="9"/>
      <c r="AJ148" s="9"/>
      <c r="AK148" s="9"/>
      <c r="AL148" s="39" t="s">
        <v>378</v>
      </c>
    </row>
    <row r="149" spans="1:38" ht="26.25" customHeight="1" thickBot="1">
      <c r="A149" s="75"/>
      <c r="B149" s="39" t="s">
        <v>328</v>
      </c>
      <c r="C149" s="76" t="s">
        <v>335</v>
      </c>
      <c r="D149" s="77" t="s">
        <v>316</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6"/>
      <c r="AF149" s="9"/>
      <c r="AG149" s="9"/>
      <c r="AH149" s="9"/>
      <c r="AI149" s="9"/>
      <c r="AJ149" s="9"/>
      <c r="AK149" s="9"/>
      <c r="AL149" s="39" t="s">
        <v>378</v>
      </c>
    </row>
    <row r="150" spans="1:38" ht="15" customHeight="1" thickBot="1">
      <c r="A150" s="83"/>
      <c r="B150" s="84"/>
      <c r="C150" s="84"/>
      <c r="D150" s="74"/>
      <c r="E150" s="111"/>
      <c r="F150" s="111"/>
      <c r="G150" s="111"/>
      <c r="H150" s="111"/>
      <c r="I150" s="111"/>
      <c r="J150" s="111"/>
      <c r="K150" s="111"/>
      <c r="L150" s="111"/>
      <c r="M150" s="111"/>
      <c r="N150" s="111"/>
      <c r="O150" s="74"/>
      <c r="P150" s="74"/>
      <c r="Q150" s="74"/>
      <c r="R150" s="74"/>
      <c r="S150" s="74"/>
      <c r="T150" s="74"/>
      <c r="U150" s="74"/>
      <c r="V150" s="74"/>
      <c r="W150" s="74"/>
      <c r="X150" s="74"/>
      <c r="Y150" s="74"/>
      <c r="Z150" s="74"/>
      <c r="AA150" s="74"/>
      <c r="AB150" s="74"/>
      <c r="AC150" s="74"/>
      <c r="AD150" s="74"/>
      <c r="AE150" s="49"/>
      <c r="AF150" s="74"/>
      <c r="AG150" s="74"/>
      <c r="AH150" s="74"/>
      <c r="AI150" s="74"/>
      <c r="AJ150" s="74"/>
      <c r="AK150" s="74"/>
      <c r="AL150" s="42"/>
    </row>
    <row r="151" spans="1:38" ht="15" customHeight="1">
      <c r="D151" s="12"/>
      <c r="E151" s="12"/>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13"/>
      <c r="AF151" s="14"/>
      <c r="AG151" s="14"/>
      <c r="AH151" s="14"/>
      <c r="AI151" s="14"/>
      <c r="AJ151" s="14"/>
      <c r="AK151" s="14"/>
      <c r="AL151" s="18"/>
    </row>
    <row r="152" spans="1:38" ht="31.5" customHeight="1">
      <c r="A152" s="137" t="s">
        <v>441</v>
      </c>
      <c r="B152" s="137"/>
      <c r="C152" s="137"/>
      <c r="D152" s="137"/>
      <c r="E152" s="148"/>
      <c r="F152" s="148"/>
      <c r="G152" s="148"/>
      <c r="H152" s="149"/>
      <c r="I152" s="149"/>
      <c r="J152" s="13"/>
      <c r="K152" s="13"/>
      <c r="L152" s="13"/>
      <c r="M152" s="13"/>
      <c r="N152" s="13"/>
      <c r="O152" s="13"/>
      <c r="P152" s="13"/>
      <c r="Q152" s="13"/>
      <c r="R152" s="13"/>
      <c r="S152" s="13"/>
      <c r="T152" s="13"/>
      <c r="U152" s="13"/>
      <c r="V152" s="13"/>
      <c r="W152" s="13"/>
      <c r="X152" s="13"/>
      <c r="Y152" s="13"/>
      <c r="Z152" s="13"/>
      <c r="AA152" s="13"/>
      <c r="AB152" s="13"/>
      <c r="AC152" s="13"/>
      <c r="AD152" s="13"/>
      <c r="AE152" s="13"/>
      <c r="AF152" s="14"/>
      <c r="AG152" s="14"/>
      <c r="AH152" s="14"/>
      <c r="AI152" s="14"/>
      <c r="AJ152" s="14"/>
      <c r="AK152" s="14"/>
      <c r="AL152" s="18"/>
    </row>
    <row r="153" spans="1:38" ht="31.5" customHeight="1">
      <c r="A153" s="137" t="s">
        <v>437</v>
      </c>
      <c r="B153" s="137"/>
      <c r="C153" s="137"/>
      <c r="D153" s="137"/>
      <c r="E153" s="148"/>
      <c r="F153" s="148"/>
      <c r="G153" s="148"/>
      <c r="H153" s="149"/>
      <c r="I153" s="149"/>
      <c r="J153" s="13"/>
      <c r="K153" s="13"/>
      <c r="L153" s="13"/>
      <c r="M153" s="13"/>
      <c r="N153" s="13"/>
      <c r="O153" s="13"/>
      <c r="P153" s="13"/>
      <c r="Q153" s="13"/>
      <c r="R153" s="13"/>
      <c r="S153" s="13"/>
      <c r="T153" s="13"/>
      <c r="U153" s="13"/>
      <c r="V153" s="13"/>
      <c r="W153" s="13"/>
      <c r="X153" s="13"/>
      <c r="Y153" s="13"/>
      <c r="Z153" s="13"/>
      <c r="AA153" s="13"/>
      <c r="AB153" s="13"/>
      <c r="AC153" s="13"/>
      <c r="AD153" s="13"/>
      <c r="AE153" s="13"/>
      <c r="AF153" s="14"/>
      <c r="AG153" s="14"/>
      <c r="AH153" s="14"/>
      <c r="AI153" s="14"/>
      <c r="AJ153" s="14"/>
      <c r="AK153" s="14"/>
      <c r="AL153" s="18"/>
    </row>
    <row r="154" spans="1:38" s="95" customFormat="1" ht="52.5" customHeight="1">
      <c r="A154" s="137" t="s">
        <v>422</v>
      </c>
      <c r="B154" s="137"/>
      <c r="C154" s="137"/>
      <c r="D154" s="137"/>
      <c r="E154" s="148"/>
      <c r="F154" s="148"/>
      <c r="G154" s="148"/>
      <c r="H154" s="150"/>
      <c r="I154" s="151"/>
      <c r="J154" s="94"/>
      <c r="K154" s="94"/>
      <c r="L154" s="94"/>
      <c r="M154" s="94"/>
      <c r="N154" s="94"/>
      <c r="O154" s="94"/>
      <c r="P154" s="94"/>
      <c r="Q154" s="94"/>
      <c r="R154" s="94"/>
      <c r="S154" s="94"/>
      <c r="T154" s="94"/>
      <c r="U154" s="94"/>
      <c r="AC154" s="96"/>
      <c r="AD154" s="96"/>
      <c r="AG154" s="97"/>
      <c r="AH154" s="97"/>
      <c r="AI154" s="97"/>
      <c r="AJ154" s="97"/>
      <c r="AK154" s="97"/>
      <c r="AL154" s="97"/>
    </row>
    <row r="155" spans="1:38" s="98" customFormat="1" ht="63.75" customHeight="1">
      <c r="A155" s="137" t="s">
        <v>439</v>
      </c>
      <c r="B155" s="137"/>
      <c r="C155" s="137"/>
      <c r="D155" s="137"/>
      <c r="E155" s="137"/>
      <c r="F155" s="137"/>
      <c r="G155" s="137"/>
      <c r="H155" s="93"/>
      <c r="I155" s="94"/>
      <c r="J155"/>
      <c r="K155"/>
      <c r="L155"/>
      <c r="M155" s="94"/>
      <c r="N155" s="94"/>
      <c r="O155" s="94"/>
      <c r="P155" s="94"/>
      <c r="Q155" s="94"/>
      <c r="R155" s="94"/>
      <c r="S155" s="94"/>
      <c r="T155" s="94"/>
      <c r="U155" s="94"/>
    </row>
    <row r="157" spans="1:38">
      <c r="C157" s="1"/>
    </row>
  </sheetData>
  <mergeCells count="14">
    <mergeCell ref="AF10:AL11"/>
    <mergeCell ref="X11:AB11"/>
    <mergeCell ref="A154:G154"/>
    <mergeCell ref="A155:G155"/>
    <mergeCell ref="W10:AD10"/>
    <mergeCell ref="E10:H11"/>
    <mergeCell ref="I10:L11"/>
    <mergeCell ref="M10:M11"/>
    <mergeCell ref="N10:P11"/>
    <mergeCell ref="Q10:V11"/>
    <mergeCell ref="A10:A12"/>
    <mergeCell ref="B10:D12"/>
    <mergeCell ref="A152:G152"/>
    <mergeCell ref="A153:G153"/>
  </mergeCells>
  <phoneticPr fontId="13" type="noConversion"/>
  <pageMargins left="0.7" right="0.7" top="0.78740157499999996" bottom="0.78740157499999996" header="0.3" footer="0.3"/>
  <pageSetup paperSize="9" scale="1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L160"/>
  <sheetViews>
    <sheetView zoomScale="75" zoomScaleNormal="75" workbookViewId="0">
      <pane xSplit="4" ySplit="13" topLeftCell="E14" activePane="bottomRight" state="frozen"/>
      <selection activeCell="A9" sqref="A9"/>
      <selection pane="topRight" activeCell="A9" sqref="A9"/>
      <selection pane="bottomLeft" activeCell="A9" sqref="A9"/>
      <selection pane="bottomRight" activeCell="A9" sqref="A9"/>
    </sheetView>
  </sheetViews>
  <sheetFormatPr baseColWidth="10" defaultColWidth="8.81640625" defaultRowHeight="12.5"/>
  <cols>
    <col min="1" max="2" width="21.453125" style="1" customWidth="1"/>
    <col min="3" max="3" width="46.453125" style="15" customWidth="1"/>
    <col min="4" max="4" width="7.1796875" style="1" customWidth="1"/>
    <col min="5" max="12" width="8.54296875" style="1" customWidth="1"/>
    <col min="13" max="13" width="10.7265625" style="1" customWidth="1"/>
    <col min="14" max="24" width="8.54296875" style="1" customWidth="1"/>
    <col min="25" max="25" width="8.81640625" style="1" customWidth="1"/>
    <col min="26" max="30" width="8.54296875" style="1" customWidth="1"/>
    <col min="31" max="31" width="2.1796875" style="1" customWidth="1"/>
    <col min="32" max="37" width="8.54296875" style="1" customWidth="1"/>
    <col min="38" max="38" width="25.7265625" style="1" customWidth="1"/>
    <col min="39" max="16384" width="8.81640625" style="1"/>
  </cols>
  <sheetData>
    <row r="1" spans="1:38" ht="22.5" customHeight="1">
      <c r="A1" s="19" t="s">
        <v>411</v>
      </c>
      <c r="B1" s="20"/>
      <c r="C1" s="21"/>
    </row>
    <row r="2" spans="1:38">
      <c r="A2" s="22" t="s">
        <v>336</v>
      </c>
      <c r="B2" s="20"/>
      <c r="C2" s="21"/>
    </row>
    <row r="3" spans="1:38" ht="13">
      <c r="B3" s="20"/>
      <c r="C3" s="21"/>
      <c r="F3" s="20"/>
      <c r="R3" s="2"/>
      <c r="S3" s="2"/>
      <c r="T3" s="2"/>
      <c r="U3" s="2"/>
      <c r="V3" s="2"/>
    </row>
    <row r="4" spans="1:38" ht="13">
      <c r="A4" s="22" t="s">
        <v>0</v>
      </c>
      <c r="B4" s="17" t="s">
        <v>450</v>
      </c>
      <c r="C4" s="23" t="s">
        <v>1</v>
      </c>
      <c r="R4" s="2"/>
      <c r="S4" s="2"/>
      <c r="T4" s="2"/>
      <c r="U4" s="2"/>
      <c r="V4" s="2"/>
    </row>
    <row r="5" spans="1:38" ht="13">
      <c r="A5" s="22" t="s">
        <v>2</v>
      </c>
      <c r="B5" s="119" t="s">
        <v>451</v>
      </c>
      <c r="C5" s="23" t="s">
        <v>3</v>
      </c>
      <c r="R5" s="2"/>
      <c r="S5" s="2"/>
      <c r="T5" s="2"/>
      <c r="U5" s="2"/>
      <c r="V5" s="2"/>
    </row>
    <row r="6" spans="1:38">
      <c r="A6" s="22" t="s">
        <v>4</v>
      </c>
      <c r="B6" s="17">
        <v>2025</v>
      </c>
      <c r="C6" s="23" t="s">
        <v>5</v>
      </c>
      <c r="R6" s="24"/>
      <c r="S6" s="24"/>
      <c r="T6" s="24"/>
      <c r="U6" s="24"/>
      <c r="V6" s="24"/>
    </row>
    <row r="7" spans="1:38" ht="13">
      <c r="A7" s="22" t="s">
        <v>6</v>
      </c>
      <c r="B7" s="17" t="s">
        <v>7</v>
      </c>
      <c r="C7" s="23" t="s">
        <v>8</v>
      </c>
      <c r="R7" s="2"/>
      <c r="S7" s="2"/>
      <c r="T7" s="2"/>
      <c r="U7" s="2"/>
      <c r="V7" s="2"/>
    </row>
    <row r="8" spans="1:38" ht="13">
      <c r="A8" s="6"/>
      <c r="B8" s="20"/>
      <c r="C8" s="21"/>
      <c r="R8" s="2"/>
      <c r="S8" s="2"/>
      <c r="T8" s="2"/>
      <c r="U8" s="2"/>
      <c r="V8" s="2"/>
      <c r="AF8" s="24"/>
    </row>
    <row r="9" spans="1:38" ht="13.5" thickBot="1">
      <c r="A9" s="25"/>
      <c r="B9" s="26"/>
      <c r="C9" s="27"/>
      <c r="D9" s="28"/>
      <c r="E9" s="28"/>
      <c r="F9" s="28"/>
      <c r="G9" s="28"/>
      <c r="H9" s="28"/>
      <c r="I9" s="28"/>
      <c r="J9" s="28"/>
      <c r="K9" s="28"/>
      <c r="L9" s="28"/>
      <c r="M9" s="28"/>
      <c r="N9" s="28"/>
      <c r="O9" s="28"/>
      <c r="P9" s="28"/>
      <c r="Q9" s="28"/>
      <c r="R9" s="2"/>
      <c r="S9" s="2"/>
      <c r="T9" s="2"/>
      <c r="U9" s="2"/>
      <c r="V9" s="2"/>
      <c r="AF9" s="24"/>
    </row>
    <row r="10" spans="1:38" s="2" customFormat="1" ht="37.5" customHeight="1" thickBot="1">
      <c r="A10" s="138" t="str">
        <f>B4&amp;": "&amp;B5&amp;": "&amp;B6</f>
        <v>AT: 15.03.2025: 2025</v>
      </c>
      <c r="B10" s="140" t="s">
        <v>9</v>
      </c>
      <c r="C10" s="141"/>
      <c r="D10" s="142"/>
      <c r="E10" s="128" t="s">
        <v>425</v>
      </c>
      <c r="F10" s="129"/>
      <c r="G10" s="129"/>
      <c r="H10" s="130"/>
      <c r="I10" s="128" t="s">
        <v>427</v>
      </c>
      <c r="J10" s="129"/>
      <c r="K10" s="129"/>
      <c r="L10" s="130"/>
      <c r="M10" s="146" t="s">
        <v>431</v>
      </c>
      <c r="N10" s="128" t="s">
        <v>428</v>
      </c>
      <c r="O10" s="129"/>
      <c r="P10" s="130"/>
      <c r="Q10" s="128" t="s">
        <v>429</v>
      </c>
      <c r="R10" s="129"/>
      <c r="S10" s="129"/>
      <c r="T10" s="129"/>
      <c r="U10" s="129"/>
      <c r="V10" s="130"/>
      <c r="W10" s="128" t="s">
        <v>430</v>
      </c>
      <c r="X10" s="129"/>
      <c r="Y10" s="129"/>
      <c r="Z10" s="129"/>
      <c r="AA10" s="129"/>
      <c r="AB10" s="129"/>
      <c r="AC10" s="129"/>
      <c r="AD10" s="130"/>
      <c r="AE10" s="29"/>
      <c r="AF10" s="128" t="s">
        <v>426</v>
      </c>
      <c r="AG10" s="129"/>
      <c r="AH10" s="129"/>
      <c r="AI10" s="129"/>
      <c r="AJ10" s="129"/>
      <c r="AK10" s="129"/>
      <c r="AL10" s="130"/>
    </row>
    <row r="11" spans="1:38" ht="15" customHeight="1" thickBot="1">
      <c r="A11" s="139"/>
      <c r="B11" s="143"/>
      <c r="C11" s="144"/>
      <c r="D11" s="145"/>
      <c r="E11" s="131"/>
      <c r="F11" s="132"/>
      <c r="G11" s="132"/>
      <c r="H11" s="133"/>
      <c r="I11" s="131"/>
      <c r="J11" s="132"/>
      <c r="K11" s="132"/>
      <c r="L11" s="133"/>
      <c r="M11" s="147"/>
      <c r="N11" s="131"/>
      <c r="O11" s="132"/>
      <c r="P11" s="133"/>
      <c r="Q11" s="131"/>
      <c r="R11" s="132"/>
      <c r="S11" s="132"/>
      <c r="T11" s="132"/>
      <c r="U11" s="132"/>
      <c r="V11" s="133"/>
      <c r="W11" s="90"/>
      <c r="X11" s="134" t="s">
        <v>27</v>
      </c>
      <c r="Y11" s="135"/>
      <c r="Z11" s="135"/>
      <c r="AA11" s="135"/>
      <c r="AB11" s="136"/>
      <c r="AC11" s="91"/>
      <c r="AD11" s="92"/>
      <c r="AE11" s="30"/>
      <c r="AF11" s="131"/>
      <c r="AG11" s="132"/>
      <c r="AH11" s="132"/>
      <c r="AI11" s="132"/>
      <c r="AJ11" s="132"/>
      <c r="AK11" s="132"/>
      <c r="AL11" s="133"/>
    </row>
    <row r="12" spans="1:38" ht="52.5" customHeight="1" thickBot="1">
      <c r="A12" s="139"/>
      <c r="B12" s="143"/>
      <c r="C12" s="144"/>
      <c r="D12" s="145"/>
      <c r="E12" s="86" t="s">
        <v>350</v>
      </c>
      <c r="F12" s="86" t="s">
        <v>10</v>
      </c>
      <c r="G12" s="86" t="s">
        <v>11</v>
      </c>
      <c r="H12" s="86" t="s">
        <v>12</v>
      </c>
      <c r="I12" s="86" t="s">
        <v>13</v>
      </c>
      <c r="J12" s="87" t="s">
        <v>14</v>
      </c>
      <c r="K12" s="87" t="s">
        <v>15</v>
      </c>
      <c r="L12" s="88" t="s">
        <v>360</v>
      </c>
      <c r="M12" s="86" t="s">
        <v>16</v>
      </c>
      <c r="N12" s="87" t="s">
        <v>17</v>
      </c>
      <c r="O12" s="87" t="s">
        <v>18</v>
      </c>
      <c r="P12" s="87" t="s">
        <v>19</v>
      </c>
      <c r="Q12" s="87" t="s">
        <v>20</v>
      </c>
      <c r="R12" s="87" t="s">
        <v>21</v>
      </c>
      <c r="S12" s="87" t="s">
        <v>22</v>
      </c>
      <c r="T12" s="87" t="s">
        <v>23</v>
      </c>
      <c r="U12" s="87" t="s">
        <v>24</v>
      </c>
      <c r="V12" s="87" t="s">
        <v>25</v>
      </c>
      <c r="W12" s="86" t="s">
        <v>26</v>
      </c>
      <c r="X12" s="86" t="s">
        <v>361</v>
      </c>
      <c r="Y12" s="86" t="s">
        <v>362</v>
      </c>
      <c r="Z12" s="86" t="s">
        <v>363</v>
      </c>
      <c r="AA12" s="86" t="s">
        <v>364</v>
      </c>
      <c r="AB12" s="86" t="s">
        <v>37</v>
      </c>
      <c r="AC12" s="87" t="s">
        <v>28</v>
      </c>
      <c r="AD12" s="87" t="s">
        <v>29</v>
      </c>
      <c r="AE12" s="31"/>
      <c r="AF12" s="86" t="s">
        <v>30</v>
      </c>
      <c r="AG12" s="86" t="s">
        <v>31</v>
      </c>
      <c r="AH12" s="86" t="s">
        <v>32</v>
      </c>
      <c r="AI12" s="86" t="s">
        <v>33</v>
      </c>
      <c r="AJ12" s="86" t="s">
        <v>34</v>
      </c>
      <c r="AK12" s="86" t="s">
        <v>35</v>
      </c>
      <c r="AL12" s="89" t="s">
        <v>36</v>
      </c>
    </row>
    <row r="13" spans="1:38" ht="37.5" customHeight="1" thickBot="1">
      <c r="A13" s="32" t="s">
        <v>38</v>
      </c>
      <c r="B13" s="32" t="s">
        <v>39</v>
      </c>
      <c r="C13" s="33" t="s">
        <v>392</v>
      </c>
      <c r="D13" s="32" t="s">
        <v>40</v>
      </c>
      <c r="E13" s="32" t="s">
        <v>41</v>
      </c>
      <c r="F13" s="32" t="s">
        <v>41</v>
      </c>
      <c r="G13" s="32" t="s">
        <v>41</v>
      </c>
      <c r="H13" s="32" t="s">
        <v>41</v>
      </c>
      <c r="I13" s="32" t="s">
        <v>41</v>
      </c>
      <c r="J13" s="32" t="s">
        <v>41</v>
      </c>
      <c r="K13" s="32" t="s">
        <v>41</v>
      </c>
      <c r="L13" s="32" t="s">
        <v>41</v>
      </c>
      <c r="M13" s="32" t="s">
        <v>41</v>
      </c>
      <c r="N13" s="32" t="s">
        <v>42</v>
      </c>
      <c r="O13" s="32" t="s">
        <v>42</v>
      </c>
      <c r="P13" s="32" t="s">
        <v>42</v>
      </c>
      <c r="Q13" s="32" t="s">
        <v>42</v>
      </c>
      <c r="R13" s="32" t="s">
        <v>42</v>
      </c>
      <c r="S13" s="32" t="s">
        <v>42</v>
      </c>
      <c r="T13" s="32" t="s">
        <v>42</v>
      </c>
      <c r="U13" s="32" t="s">
        <v>42</v>
      </c>
      <c r="V13" s="32" t="s">
        <v>42</v>
      </c>
      <c r="W13" s="32" t="s">
        <v>43</v>
      </c>
      <c r="X13" s="32" t="s">
        <v>42</v>
      </c>
      <c r="Y13" s="32" t="s">
        <v>42</v>
      </c>
      <c r="Z13" s="32" t="s">
        <v>42</v>
      </c>
      <c r="AA13" s="32" t="s">
        <v>42</v>
      </c>
      <c r="AB13" s="32" t="s">
        <v>42</v>
      </c>
      <c r="AC13" s="32" t="s">
        <v>44</v>
      </c>
      <c r="AD13" s="32" t="s">
        <v>44</v>
      </c>
      <c r="AE13" s="34"/>
      <c r="AF13" s="32" t="s">
        <v>45</v>
      </c>
      <c r="AG13" s="32" t="s">
        <v>45</v>
      </c>
      <c r="AH13" s="32" t="s">
        <v>45</v>
      </c>
      <c r="AI13" s="32" t="s">
        <v>45</v>
      </c>
      <c r="AJ13" s="32" t="s">
        <v>45</v>
      </c>
      <c r="AK13" s="32"/>
      <c r="AL13" s="35"/>
    </row>
    <row r="14" spans="1:38" ht="26.25" customHeight="1" thickBot="1">
      <c r="A14" s="50" t="s">
        <v>46</v>
      </c>
      <c r="B14" s="50" t="s">
        <v>47</v>
      </c>
      <c r="C14" s="51" t="s">
        <v>48</v>
      </c>
      <c r="D14" s="52"/>
      <c r="E14" s="3">
        <v>7.3434605112065672</v>
      </c>
      <c r="F14" s="3">
        <v>0.28734422085607547</v>
      </c>
      <c r="G14" s="3">
        <v>0.81256120508689011</v>
      </c>
      <c r="H14" s="3">
        <v>0.32182840158845655</v>
      </c>
      <c r="I14" s="3">
        <v>0.86365019126969744</v>
      </c>
      <c r="J14" s="3"/>
      <c r="K14" s="3"/>
      <c r="L14" s="3"/>
      <c r="M14" s="3"/>
      <c r="N14" s="3"/>
      <c r="O14" s="3"/>
      <c r="P14" s="3"/>
      <c r="Q14" s="3"/>
      <c r="R14" s="3"/>
      <c r="S14" s="3"/>
      <c r="T14" s="3"/>
      <c r="U14" s="3"/>
      <c r="V14" s="3"/>
      <c r="W14" s="3"/>
      <c r="X14" s="3"/>
      <c r="Y14" s="3"/>
      <c r="Z14" s="3"/>
      <c r="AA14" s="3"/>
      <c r="AB14" s="3"/>
      <c r="AC14" s="3"/>
      <c r="AD14" s="3"/>
      <c r="AE14" s="43"/>
      <c r="AF14" s="116">
        <v>2664.2985950892344</v>
      </c>
      <c r="AG14" s="116" t="s">
        <v>453</v>
      </c>
      <c r="AH14" s="116">
        <v>62917.024623728721</v>
      </c>
      <c r="AI14" s="116">
        <v>75134.425030282815</v>
      </c>
      <c r="AJ14" s="116">
        <v>9146.840811607266</v>
      </c>
      <c r="AK14" s="116" t="s">
        <v>452</v>
      </c>
      <c r="AL14" s="36" t="s">
        <v>45</v>
      </c>
    </row>
    <row r="15" spans="1:38" ht="26.25" customHeight="1" thickBot="1">
      <c r="A15" s="50" t="s">
        <v>49</v>
      </c>
      <c r="B15" s="50" t="s">
        <v>50</v>
      </c>
      <c r="C15" s="51" t="s">
        <v>51</v>
      </c>
      <c r="D15" s="52"/>
      <c r="E15" s="3">
        <v>1.0762347082801014</v>
      </c>
      <c r="F15" s="3" t="s">
        <v>454</v>
      </c>
      <c r="G15" s="3">
        <v>0.19900000000000001</v>
      </c>
      <c r="H15" s="3">
        <v>8.205395745724868E-2</v>
      </c>
      <c r="I15" s="3">
        <v>2.8030315789473674E-2</v>
      </c>
      <c r="J15" s="3"/>
      <c r="K15" s="3"/>
      <c r="L15" s="3"/>
      <c r="M15" s="3"/>
      <c r="N15" s="3"/>
      <c r="O15" s="3"/>
      <c r="P15" s="3"/>
      <c r="Q15" s="3"/>
      <c r="R15" s="3"/>
      <c r="S15" s="3"/>
      <c r="T15" s="3"/>
      <c r="U15" s="3"/>
      <c r="V15" s="3"/>
      <c r="W15" s="3"/>
      <c r="X15" s="3"/>
      <c r="Y15" s="3"/>
      <c r="Z15" s="3"/>
      <c r="AA15" s="3"/>
      <c r="AB15" s="3"/>
      <c r="AC15" s="3"/>
      <c r="AD15" s="3"/>
      <c r="AE15" s="43"/>
      <c r="AF15" s="116">
        <v>31581.301734350927</v>
      </c>
      <c r="AG15" s="116" t="s">
        <v>453</v>
      </c>
      <c r="AH15" s="116">
        <v>3804.4246992595927</v>
      </c>
      <c r="AI15" s="116" t="s">
        <v>453</v>
      </c>
      <c r="AJ15" s="116" t="s">
        <v>453</v>
      </c>
      <c r="AK15" s="116" t="s">
        <v>452</v>
      </c>
      <c r="AL15" s="36" t="s">
        <v>45</v>
      </c>
    </row>
    <row r="16" spans="1:38" ht="26.25" customHeight="1" thickBot="1">
      <c r="A16" s="50" t="s">
        <v>49</v>
      </c>
      <c r="B16" s="50" t="s">
        <v>52</v>
      </c>
      <c r="C16" s="51" t="s">
        <v>53</v>
      </c>
      <c r="D16" s="52"/>
      <c r="E16" s="3">
        <v>0.28981643340972429</v>
      </c>
      <c r="F16" s="3">
        <v>1.3910658046010001E-3</v>
      </c>
      <c r="G16" s="3">
        <v>9.5772016924939869E-4</v>
      </c>
      <c r="H16" s="3">
        <v>2.7821316092020002E-3</v>
      </c>
      <c r="I16" s="3">
        <v>6.9394082338495922E-2</v>
      </c>
      <c r="J16" s="3"/>
      <c r="K16" s="3"/>
      <c r="L16" s="3"/>
      <c r="M16" s="3"/>
      <c r="N16" s="3"/>
      <c r="O16" s="3"/>
      <c r="P16" s="3"/>
      <c r="Q16" s="3"/>
      <c r="R16" s="3"/>
      <c r="S16" s="3"/>
      <c r="T16" s="3"/>
      <c r="U16" s="3"/>
      <c r="V16" s="3"/>
      <c r="W16" s="3"/>
      <c r="X16" s="3"/>
      <c r="Y16" s="3"/>
      <c r="Z16" s="3"/>
      <c r="AA16" s="3"/>
      <c r="AB16" s="3"/>
      <c r="AC16" s="3"/>
      <c r="AD16" s="3"/>
      <c r="AE16" s="43"/>
      <c r="AF16" s="116" t="s">
        <v>453</v>
      </c>
      <c r="AG16" s="116" t="s">
        <v>453</v>
      </c>
      <c r="AH16" s="116">
        <v>1732.8792684557025</v>
      </c>
      <c r="AI16" s="116">
        <v>30.498870000000004</v>
      </c>
      <c r="AJ16" s="116" t="s">
        <v>453</v>
      </c>
      <c r="AK16" s="116" t="s">
        <v>452</v>
      </c>
      <c r="AL16" s="36" t="s">
        <v>45</v>
      </c>
    </row>
    <row r="17" spans="1:38" ht="26.25" customHeight="1" thickBot="1">
      <c r="A17" s="50" t="s">
        <v>49</v>
      </c>
      <c r="B17" s="50" t="s">
        <v>54</v>
      </c>
      <c r="C17" s="51" t="s">
        <v>55</v>
      </c>
      <c r="D17" s="52"/>
      <c r="E17" s="3">
        <v>3.6861800355771468</v>
      </c>
      <c r="F17" s="3">
        <v>0.17528891333601695</v>
      </c>
      <c r="G17" s="3">
        <v>4.4705705974150627</v>
      </c>
      <c r="H17" s="3">
        <v>1.9757596376693994E-2</v>
      </c>
      <c r="I17" s="3">
        <v>6.720149886061462E-3</v>
      </c>
      <c r="J17" s="3"/>
      <c r="K17" s="3"/>
      <c r="L17" s="3"/>
      <c r="M17" s="3"/>
      <c r="N17" s="3"/>
      <c r="O17" s="3"/>
      <c r="P17" s="3"/>
      <c r="Q17" s="3"/>
      <c r="R17" s="3"/>
      <c r="S17" s="3"/>
      <c r="T17" s="3"/>
      <c r="U17" s="3"/>
      <c r="V17" s="3"/>
      <c r="W17" s="3"/>
      <c r="X17" s="3"/>
      <c r="Y17" s="3"/>
      <c r="Z17" s="3"/>
      <c r="AA17" s="3"/>
      <c r="AB17" s="3"/>
      <c r="AC17" s="3"/>
      <c r="AD17" s="3"/>
      <c r="AE17" s="43"/>
      <c r="AF17" s="116">
        <v>412.29999999999995</v>
      </c>
      <c r="AG17" s="116">
        <v>5944.27</v>
      </c>
      <c r="AH17" s="116">
        <v>17170.010000000002</v>
      </c>
      <c r="AI17" s="116">
        <v>39.49</v>
      </c>
      <c r="AJ17" s="116" t="s">
        <v>453</v>
      </c>
      <c r="AK17" s="116" t="s">
        <v>452</v>
      </c>
      <c r="AL17" s="36" t="s">
        <v>45</v>
      </c>
    </row>
    <row r="18" spans="1:38" ht="26.25" customHeight="1" thickBot="1">
      <c r="A18" s="50" t="s">
        <v>49</v>
      </c>
      <c r="B18" s="50" t="s">
        <v>56</v>
      </c>
      <c r="C18" s="51" t="s">
        <v>57</v>
      </c>
      <c r="D18" s="52"/>
      <c r="E18" s="3">
        <v>0.23897205125846666</v>
      </c>
      <c r="F18" s="3">
        <v>3.5614987438547219E-3</v>
      </c>
      <c r="G18" s="3">
        <v>0.1007852870553619</v>
      </c>
      <c r="H18" s="3">
        <v>5.0476132191049541E-3</v>
      </c>
      <c r="I18" s="3">
        <v>1.0422132740867902E-2</v>
      </c>
      <c r="J18" s="3"/>
      <c r="K18" s="3"/>
      <c r="L18" s="3"/>
      <c r="M18" s="3"/>
      <c r="N18" s="3"/>
      <c r="O18" s="3"/>
      <c r="P18" s="3"/>
      <c r="Q18" s="3"/>
      <c r="R18" s="3"/>
      <c r="S18" s="3"/>
      <c r="T18" s="3"/>
      <c r="U18" s="3"/>
      <c r="V18" s="3"/>
      <c r="W18" s="3"/>
      <c r="X18" s="3"/>
      <c r="Y18" s="3"/>
      <c r="Z18" s="3"/>
      <c r="AA18" s="3"/>
      <c r="AB18" s="3"/>
      <c r="AC18" s="3"/>
      <c r="AD18" s="3"/>
      <c r="AE18" s="43"/>
      <c r="AF18" s="116">
        <v>135.16201337907867</v>
      </c>
      <c r="AG18" s="116">
        <v>114.1671617607054</v>
      </c>
      <c r="AH18" s="116">
        <v>4926.3628035730699</v>
      </c>
      <c r="AI18" s="116" t="s">
        <v>453</v>
      </c>
      <c r="AJ18" s="116">
        <v>5.0322005553520857</v>
      </c>
      <c r="AK18" s="116" t="s">
        <v>452</v>
      </c>
      <c r="AL18" s="36" t="s">
        <v>45</v>
      </c>
    </row>
    <row r="19" spans="1:38" ht="26.25" customHeight="1" thickBot="1">
      <c r="A19" s="50" t="s">
        <v>49</v>
      </c>
      <c r="B19" s="50" t="s">
        <v>58</v>
      </c>
      <c r="C19" s="51" t="s">
        <v>59</v>
      </c>
      <c r="D19" s="52"/>
      <c r="E19" s="3">
        <v>1.5320123149864153</v>
      </c>
      <c r="F19" s="3">
        <v>3.2486144472867788E-2</v>
      </c>
      <c r="G19" s="3">
        <v>0.28507090106661581</v>
      </c>
      <c r="H19" s="3">
        <v>3.5496126535800789E-2</v>
      </c>
      <c r="I19" s="3">
        <v>0.21876537115391906</v>
      </c>
      <c r="J19" s="3"/>
      <c r="K19" s="3"/>
      <c r="L19" s="3"/>
      <c r="M19" s="3"/>
      <c r="N19" s="3"/>
      <c r="O19" s="3"/>
      <c r="P19" s="3"/>
      <c r="Q19" s="3"/>
      <c r="R19" s="3"/>
      <c r="S19" s="3"/>
      <c r="T19" s="3"/>
      <c r="U19" s="3"/>
      <c r="V19" s="3"/>
      <c r="W19" s="3"/>
      <c r="X19" s="3"/>
      <c r="Y19" s="3"/>
      <c r="Z19" s="3"/>
      <c r="AA19" s="3"/>
      <c r="AB19" s="3"/>
      <c r="AC19" s="3"/>
      <c r="AD19" s="3"/>
      <c r="AE19" s="43"/>
      <c r="AF19" s="116">
        <v>753.45889981835239</v>
      </c>
      <c r="AG19" s="116">
        <v>388.45359428302856</v>
      </c>
      <c r="AH19" s="116">
        <v>20423.688197215102</v>
      </c>
      <c r="AI19" s="116">
        <v>4243.0088843552221</v>
      </c>
      <c r="AJ19" s="116">
        <v>3813.1946320158431</v>
      </c>
      <c r="AK19" s="116" t="s">
        <v>452</v>
      </c>
      <c r="AL19" s="36" t="s">
        <v>45</v>
      </c>
    </row>
    <row r="20" spans="1:38" ht="26.25" customHeight="1" thickBot="1">
      <c r="A20" s="50" t="s">
        <v>49</v>
      </c>
      <c r="B20" s="50" t="s">
        <v>60</v>
      </c>
      <c r="C20" s="51" t="s">
        <v>61</v>
      </c>
      <c r="D20" s="52"/>
      <c r="E20" s="3">
        <v>4.4086658519450008</v>
      </c>
      <c r="F20" s="3">
        <v>0.21634907192839389</v>
      </c>
      <c r="G20" s="3">
        <v>0.49331310114887689</v>
      </c>
      <c r="H20" s="3">
        <v>7.011644860270233E-2</v>
      </c>
      <c r="I20" s="3">
        <v>0.11012443625203526</v>
      </c>
      <c r="J20" s="3"/>
      <c r="K20" s="3"/>
      <c r="L20" s="3"/>
      <c r="M20" s="3"/>
      <c r="N20" s="3"/>
      <c r="O20" s="3"/>
      <c r="P20" s="3"/>
      <c r="Q20" s="3"/>
      <c r="R20" s="3"/>
      <c r="S20" s="3"/>
      <c r="T20" s="3"/>
      <c r="U20" s="3"/>
      <c r="V20" s="3"/>
      <c r="W20" s="3"/>
      <c r="X20" s="3"/>
      <c r="Y20" s="3"/>
      <c r="Z20" s="3"/>
      <c r="AA20" s="3"/>
      <c r="AB20" s="3"/>
      <c r="AC20" s="3"/>
      <c r="AD20" s="3"/>
      <c r="AE20" s="43"/>
      <c r="AF20" s="116">
        <v>157.32157873449017</v>
      </c>
      <c r="AG20" s="116">
        <v>791.60995355282046</v>
      </c>
      <c r="AH20" s="116">
        <v>24722.108937606245</v>
      </c>
      <c r="AI20" s="116">
        <v>52436.22176608158</v>
      </c>
      <c r="AJ20" s="116">
        <v>1156.9007934387</v>
      </c>
      <c r="AK20" s="116" t="s">
        <v>452</v>
      </c>
      <c r="AL20" s="36" t="s">
        <v>45</v>
      </c>
    </row>
    <row r="21" spans="1:38" ht="26.25" customHeight="1" thickBot="1">
      <c r="A21" s="50" t="s">
        <v>49</v>
      </c>
      <c r="B21" s="50" t="s">
        <v>62</v>
      </c>
      <c r="C21" s="51" t="s">
        <v>63</v>
      </c>
      <c r="D21" s="52"/>
      <c r="E21" s="3">
        <v>0.73941770941575391</v>
      </c>
      <c r="F21" s="3">
        <v>2.0207339092198701E-2</v>
      </c>
      <c r="G21" s="3">
        <v>0.14335613847500223</v>
      </c>
      <c r="H21" s="3">
        <v>2.4962515776693762E-2</v>
      </c>
      <c r="I21" s="3">
        <v>1.7076151749856834E-2</v>
      </c>
      <c r="J21" s="3"/>
      <c r="K21" s="3"/>
      <c r="L21" s="3"/>
      <c r="M21" s="3"/>
      <c r="N21" s="3"/>
      <c r="O21" s="3"/>
      <c r="P21" s="3"/>
      <c r="Q21" s="3"/>
      <c r="R21" s="3"/>
      <c r="S21" s="3"/>
      <c r="T21" s="3"/>
      <c r="U21" s="3"/>
      <c r="V21" s="3"/>
      <c r="W21" s="3"/>
      <c r="X21" s="3"/>
      <c r="Y21" s="3"/>
      <c r="Z21" s="3"/>
      <c r="AA21" s="3"/>
      <c r="AB21" s="3"/>
      <c r="AC21" s="3"/>
      <c r="AD21" s="3"/>
      <c r="AE21" s="43"/>
      <c r="AF21" s="116">
        <v>591.0197932782628</v>
      </c>
      <c r="AG21" s="116">
        <v>133.84544203892005</v>
      </c>
      <c r="AH21" s="116">
        <v>13521.071608225811</v>
      </c>
      <c r="AI21" s="116">
        <v>637.5237495309251</v>
      </c>
      <c r="AJ21" s="116">
        <v>0.43929284958405412</v>
      </c>
      <c r="AK21" s="116" t="s">
        <v>452</v>
      </c>
      <c r="AL21" s="36" t="s">
        <v>45</v>
      </c>
    </row>
    <row r="22" spans="1:38" ht="26.25" customHeight="1" thickBot="1">
      <c r="A22" s="50" t="s">
        <v>49</v>
      </c>
      <c r="B22" s="54" t="s">
        <v>64</v>
      </c>
      <c r="C22" s="51" t="s">
        <v>65</v>
      </c>
      <c r="D22" s="52"/>
      <c r="E22" s="3">
        <v>5.9493292636242741</v>
      </c>
      <c r="F22" s="3">
        <v>0.16546279109132689</v>
      </c>
      <c r="G22" s="3">
        <v>0.80210490677835877</v>
      </c>
      <c r="H22" s="3">
        <v>0.12088125672511435</v>
      </c>
      <c r="I22" s="3">
        <v>5.8482883639274383E-2</v>
      </c>
      <c r="J22" s="3"/>
      <c r="K22" s="3"/>
      <c r="L22" s="3"/>
      <c r="M22" s="3"/>
      <c r="N22" s="3"/>
      <c r="O22" s="3"/>
      <c r="P22" s="3"/>
      <c r="Q22" s="3"/>
      <c r="R22" s="3"/>
      <c r="S22" s="3"/>
      <c r="T22" s="3"/>
      <c r="U22" s="3"/>
      <c r="V22" s="3"/>
      <c r="W22" s="3"/>
      <c r="X22" s="3"/>
      <c r="Y22" s="3"/>
      <c r="Z22" s="3"/>
      <c r="AA22" s="3"/>
      <c r="AB22" s="3"/>
      <c r="AC22" s="3"/>
      <c r="AD22" s="3"/>
      <c r="AE22" s="43"/>
      <c r="AF22" s="116">
        <v>2080.2820134064805</v>
      </c>
      <c r="AG22" s="116">
        <v>1971.7179732144909</v>
      </c>
      <c r="AH22" s="116">
        <v>18747.486193363562</v>
      </c>
      <c r="AI22" s="116">
        <v>4016.8032524132159</v>
      </c>
      <c r="AJ22" s="116">
        <v>7549.8899388190539</v>
      </c>
      <c r="AK22" s="116" t="s">
        <v>452</v>
      </c>
      <c r="AL22" s="36" t="s">
        <v>45</v>
      </c>
    </row>
    <row r="23" spans="1:38" ht="26.25" customHeight="1" thickBot="1">
      <c r="A23" s="50" t="s">
        <v>66</v>
      </c>
      <c r="B23" s="54" t="s">
        <v>359</v>
      </c>
      <c r="C23" s="51" t="s">
        <v>355</v>
      </c>
      <c r="D23" s="85"/>
      <c r="E23" s="3">
        <v>3.5302920420258612</v>
      </c>
      <c r="F23" s="3">
        <v>0.15501218428070523</v>
      </c>
      <c r="G23" s="3">
        <v>9.256309609668641E-3</v>
      </c>
      <c r="H23" s="3">
        <v>2.2532820390862465E-3</v>
      </c>
      <c r="I23" s="3">
        <v>5.3975025838565109E-2</v>
      </c>
      <c r="J23" s="3"/>
      <c r="K23" s="3"/>
      <c r="L23" s="3"/>
      <c r="M23" s="3"/>
      <c r="N23" s="3"/>
      <c r="O23" s="3"/>
      <c r="P23" s="3"/>
      <c r="Q23" s="3"/>
      <c r="R23" s="3"/>
      <c r="S23" s="3"/>
      <c r="T23" s="3"/>
      <c r="U23" s="3"/>
      <c r="V23" s="3"/>
      <c r="W23" s="3"/>
      <c r="X23" s="3"/>
      <c r="Y23" s="3"/>
      <c r="Z23" s="3"/>
      <c r="AA23" s="3"/>
      <c r="AB23" s="3"/>
      <c r="AC23" s="3"/>
      <c r="AD23" s="3"/>
      <c r="AE23" s="43"/>
      <c r="AF23" s="116">
        <v>18180.417482238045</v>
      </c>
      <c r="AG23" s="116" t="s">
        <v>453</v>
      </c>
      <c r="AH23" s="116" t="s">
        <v>453</v>
      </c>
      <c r="AI23" s="116">
        <v>1062.9276323904458</v>
      </c>
      <c r="AJ23" s="116">
        <v>60.635920234829847</v>
      </c>
      <c r="AK23" s="116" t="s">
        <v>452</v>
      </c>
      <c r="AL23" s="36" t="s">
        <v>45</v>
      </c>
    </row>
    <row r="24" spans="1:38" ht="26.25" customHeight="1" thickBot="1">
      <c r="A24" s="55" t="s">
        <v>49</v>
      </c>
      <c r="B24" s="54" t="s">
        <v>67</v>
      </c>
      <c r="C24" s="51" t="s">
        <v>68</v>
      </c>
      <c r="D24" s="52"/>
      <c r="E24" s="3">
        <v>4.0972662165638081</v>
      </c>
      <c r="F24" s="3">
        <v>0.11266533044052504</v>
      </c>
      <c r="G24" s="3">
        <v>1.4932081172722129</v>
      </c>
      <c r="H24" s="3">
        <v>0</v>
      </c>
      <c r="I24" s="3">
        <v>0.23237540552659824</v>
      </c>
      <c r="J24" s="3"/>
      <c r="K24" s="3"/>
      <c r="L24" s="3"/>
      <c r="M24" s="3"/>
      <c r="N24" s="3"/>
      <c r="O24" s="3"/>
      <c r="P24" s="3"/>
      <c r="Q24" s="3"/>
      <c r="R24" s="3"/>
      <c r="S24" s="3"/>
      <c r="T24" s="3"/>
      <c r="U24" s="3"/>
      <c r="V24" s="3"/>
      <c r="W24" s="3"/>
      <c r="X24" s="3"/>
      <c r="Y24" s="3"/>
      <c r="Z24" s="3"/>
      <c r="AA24" s="3"/>
      <c r="AB24" s="3"/>
      <c r="AC24" s="3"/>
      <c r="AD24" s="3"/>
      <c r="AE24" s="43"/>
      <c r="AF24" s="116">
        <v>1883.095650531219</v>
      </c>
      <c r="AG24" s="116" t="s">
        <v>453</v>
      </c>
      <c r="AH24" s="116">
        <v>22903.040842500668</v>
      </c>
      <c r="AI24" s="116">
        <v>20808.357091394213</v>
      </c>
      <c r="AJ24" s="116">
        <v>549.017172889839</v>
      </c>
      <c r="AK24" s="116" t="s">
        <v>452</v>
      </c>
      <c r="AL24" s="36" t="s">
        <v>45</v>
      </c>
    </row>
    <row r="25" spans="1:38" ht="26.25" customHeight="1" thickBot="1">
      <c r="A25" s="50" t="s">
        <v>69</v>
      </c>
      <c r="B25" s="54" t="s">
        <v>70</v>
      </c>
      <c r="C25" s="56" t="s">
        <v>71</v>
      </c>
      <c r="D25" s="52"/>
      <c r="E25" s="3">
        <v>1.8777211886338103</v>
      </c>
      <c r="F25" s="3">
        <v>0.20672104195989449</v>
      </c>
      <c r="G25" s="3">
        <v>0.11016733011923602</v>
      </c>
      <c r="H25" s="3">
        <v>9.4775887993708775E-4</v>
      </c>
      <c r="I25" s="3">
        <v>1.3542853401461157E-2</v>
      </c>
      <c r="J25" s="3"/>
      <c r="K25" s="3"/>
      <c r="L25" s="3"/>
      <c r="M25" s="3"/>
      <c r="N25" s="3"/>
      <c r="O25" s="3"/>
      <c r="P25" s="3"/>
      <c r="Q25" s="3"/>
      <c r="R25" s="3"/>
      <c r="S25" s="3"/>
      <c r="T25" s="3"/>
      <c r="U25" s="3"/>
      <c r="V25" s="3"/>
      <c r="W25" s="3"/>
      <c r="X25" s="3"/>
      <c r="Y25" s="3"/>
      <c r="Z25" s="3"/>
      <c r="AA25" s="3"/>
      <c r="AB25" s="3"/>
      <c r="AC25" s="3"/>
      <c r="AD25" s="3"/>
      <c r="AE25" s="43"/>
      <c r="AF25" s="116">
        <v>5565.2862830814192</v>
      </c>
      <c r="AG25" s="116" t="s">
        <v>452</v>
      </c>
      <c r="AH25" s="116" t="s">
        <v>452</v>
      </c>
      <c r="AI25" s="116">
        <v>831.73812821859462</v>
      </c>
      <c r="AJ25" s="116" t="s">
        <v>453</v>
      </c>
      <c r="AK25" s="116" t="s">
        <v>452</v>
      </c>
      <c r="AL25" s="36" t="s">
        <v>45</v>
      </c>
    </row>
    <row r="26" spans="1:38" ht="26.25" customHeight="1" thickBot="1">
      <c r="A26" s="50" t="s">
        <v>69</v>
      </c>
      <c r="B26" s="50" t="s">
        <v>72</v>
      </c>
      <c r="C26" s="51" t="s">
        <v>73</v>
      </c>
      <c r="D26" s="52"/>
      <c r="E26" s="3">
        <v>4.7830026525146563E-2</v>
      </c>
      <c r="F26" s="3">
        <v>5.3893353783143028E-2</v>
      </c>
      <c r="G26" s="3">
        <v>5.2978491010451378E-3</v>
      </c>
      <c r="H26" s="3">
        <v>9.201558356949067E-5</v>
      </c>
      <c r="I26" s="3">
        <v>8.9055897060701439E-2</v>
      </c>
      <c r="J26" s="3"/>
      <c r="K26" s="3"/>
      <c r="L26" s="3"/>
      <c r="M26" s="3"/>
      <c r="N26" s="3"/>
      <c r="O26" s="3"/>
      <c r="P26" s="3"/>
      <c r="Q26" s="3"/>
      <c r="R26" s="3"/>
      <c r="S26" s="3"/>
      <c r="T26" s="3"/>
      <c r="U26" s="3"/>
      <c r="V26" s="3"/>
      <c r="W26" s="3"/>
      <c r="X26" s="3"/>
      <c r="Y26" s="3"/>
      <c r="Z26" s="3"/>
      <c r="AA26" s="3"/>
      <c r="AB26" s="3"/>
      <c r="AC26" s="3"/>
      <c r="AD26" s="3"/>
      <c r="AE26" s="43"/>
      <c r="AF26" s="116">
        <v>247.84950658893726</v>
      </c>
      <c r="AG26" s="116" t="s">
        <v>452</v>
      </c>
      <c r="AH26" s="116" t="s">
        <v>452</v>
      </c>
      <c r="AI26" s="116">
        <v>7.8879431673531082</v>
      </c>
      <c r="AJ26" s="116" t="s">
        <v>453</v>
      </c>
      <c r="AK26" s="116" t="s">
        <v>452</v>
      </c>
      <c r="AL26" s="36" t="s">
        <v>45</v>
      </c>
    </row>
    <row r="27" spans="1:38" ht="26.25" customHeight="1" thickBot="1">
      <c r="A27" s="50" t="s">
        <v>74</v>
      </c>
      <c r="B27" s="50" t="s">
        <v>75</v>
      </c>
      <c r="C27" s="51" t="s">
        <v>76</v>
      </c>
      <c r="D27" s="52"/>
      <c r="E27" s="3">
        <v>28.210787575337118</v>
      </c>
      <c r="F27" s="3">
        <v>1.7379904606880061</v>
      </c>
      <c r="G27" s="3">
        <v>6.5341954188913018E-2</v>
      </c>
      <c r="H27" s="3">
        <v>0.83733847521924931</v>
      </c>
      <c r="I27" s="3">
        <v>0.28136776557982973</v>
      </c>
      <c r="J27" s="3"/>
      <c r="K27" s="3"/>
      <c r="L27" s="3"/>
      <c r="M27" s="3"/>
      <c r="N27" s="3"/>
      <c r="O27" s="3"/>
      <c r="P27" s="3"/>
      <c r="Q27" s="3"/>
      <c r="R27" s="3"/>
      <c r="S27" s="3"/>
      <c r="T27" s="3"/>
      <c r="U27" s="3"/>
      <c r="V27" s="3"/>
      <c r="W27" s="3"/>
      <c r="X27" s="3"/>
      <c r="Y27" s="3"/>
      <c r="Z27" s="3"/>
      <c r="AA27" s="3"/>
      <c r="AB27" s="3"/>
      <c r="AC27" s="3"/>
      <c r="AD27" s="3"/>
      <c r="AE27" s="43"/>
      <c r="AF27" s="116">
        <v>163519.72785019866</v>
      </c>
      <c r="AG27" s="116" t="s">
        <v>452</v>
      </c>
      <c r="AH27" s="116">
        <v>59.488016840815007</v>
      </c>
      <c r="AI27" s="116">
        <v>8639.6860022963865</v>
      </c>
      <c r="AJ27" s="116">
        <v>353.84722610760031</v>
      </c>
      <c r="AK27" s="116" t="s">
        <v>452</v>
      </c>
      <c r="AL27" s="36" t="s">
        <v>45</v>
      </c>
    </row>
    <row r="28" spans="1:38" ht="26.25" customHeight="1" thickBot="1">
      <c r="A28" s="50" t="s">
        <v>74</v>
      </c>
      <c r="B28" s="50" t="s">
        <v>77</v>
      </c>
      <c r="C28" s="51" t="s">
        <v>78</v>
      </c>
      <c r="D28" s="52"/>
      <c r="E28" s="3">
        <v>4.5477108931891399</v>
      </c>
      <c r="F28" s="3">
        <v>5.7771298651746905E-2</v>
      </c>
      <c r="G28" s="3">
        <v>1.17139708720962E-2</v>
      </c>
      <c r="H28" s="3">
        <v>4.6836398630213917E-2</v>
      </c>
      <c r="I28" s="3">
        <v>0.11888885143320699</v>
      </c>
      <c r="J28" s="3"/>
      <c r="K28" s="3"/>
      <c r="L28" s="3"/>
      <c r="M28" s="3"/>
      <c r="N28" s="3"/>
      <c r="O28" s="3"/>
      <c r="P28" s="3"/>
      <c r="Q28" s="3"/>
      <c r="R28" s="3"/>
      <c r="S28" s="3"/>
      <c r="T28" s="3"/>
      <c r="U28" s="3"/>
      <c r="V28" s="3"/>
      <c r="W28" s="3"/>
      <c r="X28" s="3"/>
      <c r="Y28" s="3"/>
      <c r="Z28" s="3"/>
      <c r="AA28" s="3"/>
      <c r="AB28" s="3"/>
      <c r="AC28" s="3"/>
      <c r="AD28" s="3"/>
      <c r="AE28" s="43"/>
      <c r="AF28" s="116">
        <v>22364.635797353065</v>
      </c>
      <c r="AG28" s="116" t="s">
        <v>452</v>
      </c>
      <c r="AH28" s="116">
        <v>9.4590935846970172</v>
      </c>
      <c r="AI28" s="116">
        <v>1108.6776964376247</v>
      </c>
      <c r="AJ28" s="116">
        <v>72.660006175276123</v>
      </c>
      <c r="AK28" s="116" t="s">
        <v>452</v>
      </c>
      <c r="AL28" s="36" t="s">
        <v>45</v>
      </c>
    </row>
    <row r="29" spans="1:38" ht="26.25" customHeight="1" thickBot="1">
      <c r="A29" s="50" t="s">
        <v>74</v>
      </c>
      <c r="B29" s="50" t="s">
        <v>79</v>
      </c>
      <c r="C29" s="51" t="s">
        <v>80</v>
      </c>
      <c r="D29" s="52"/>
      <c r="E29" s="3">
        <v>5.3371725432556065</v>
      </c>
      <c r="F29" s="3">
        <v>0.20881186918201516</v>
      </c>
      <c r="G29" s="3">
        <v>3.5215419829782199E-2</v>
      </c>
      <c r="H29" s="3">
        <v>9.8465051429279388E-2</v>
      </c>
      <c r="I29" s="3">
        <v>5.5813738105650615E-2</v>
      </c>
      <c r="J29" s="3"/>
      <c r="K29" s="3"/>
      <c r="L29" s="3"/>
      <c r="M29" s="3"/>
      <c r="N29" s="3"/>
      <c r="O29" s="3"/>
      <c r="P29" s="3"/>
      <c r="Q29" s="3"/>
      <c r="R29" s="3"/>
      <c r="S29" s="3"/>
      <c r="T29" s="3"/>
      <c r="U29" s="3"/>
      <c r="V29" s="3"/>
      <c r="W29" s="3"/>
      <c r="X29" s="3"/>
      <c r="Y29" s="3"/>
      <c r="Z29" s="3"/>
      <c r="AA29" s="3"/>
      <c r="AB29" s="3"/>
      <c r="AC29" s="3"/>
      <c r="AD29" s="3"/>
      <c r="AE29" s="43"/>
      <c r="AF29" s="116">
        <v>66268.231013144337</v>
      </c>
      <c r="AG29" s="116" t="s">
        <v>452</v>
      </c>
      <c r="AH29" s="116">
        <v>476.40923233910826</v>
      </c>
      <c r="AI29" s="116">
        <v>3772.1626219197869</v>
      </c>
      <c r="AJ29" s="116">
        <v>277.81411203748883</v>
      </c>
      <c r="AK29" s="116" t="s">
        <v>452</v>
      </c>
      <c r="AL29" s="36" t="s">
        <v>45</v>
      </c>
    </row>
    <row r="30" spans="1:38" ht="26.25" customHeight="1" thickBot="1">
      <c r="A30" s="50" t="s">
        <v>74</v>
      </c>
      <c r="B30" s="50" t="s">
        <v>81</v>
      </c>
      <c r="C30" s="51" t="s">
        <v>82</v>
      </c>
      <c r="D30" s="52"/>
      <c r="E30" s="3">
        <v>0.13739048131919174</v>
      </c>
      <c r="F30" s="3">
        <v>0.95701363374387138</v>
      </c>
      <c r="G30" s="3">
        <v>4.7112220678631364E-4</v>
      </c>
      <c r="H30" s="3">
        <v>2.4950091703404382E-3</v>
      </c>
      <c r="I30" s="3">
        <v>7.5546746360192304E-2</v>
      </c>
      <c r="J30" s="3"/>
      <c r="K30" s="3"/>
      <c r="L30" s="3"/>
      <c r="M30" s="3"/>
      <c r="N30" s="3"/>
      <c r="O30" s="3"/>
      <c r="P30" s="3"/>
      <c r="Q30" s="3"/>
      <c r="R30" s="3"/>
      <c r="S30" s="3"/>
      <c r="T30" s="3"/>
      <c r="U30" s="3"/>
      <c r="V30" s="3"/>
      <c r="W30" s="3"/>
      <c r="X30" s="3"/>
      <c r="Y30" s="3"/>
      <c r="Z30" s="3"/>
      <c r="AA30" s="3"/>
      <c r="AB30" s="3"/>
      <c r="AC30" s="3"/>
      <c r="AD30" s="3"/>
      <c r="AE30" s="43"/>
      <c r="AF30" s="116">
        <v>1851.6186326155737</v>
      </c>
      <c r="AG30" s="116" t="s">
        <v>452</v>
      </c>
      <c r="AH30" s="116" t="s">
        <v>453</v>
      </c>
      <c r="AI30" s="116">
        <v>110.71758848447143</v>
      </c>
      <c r="AJ30" s="116" t="s">
        <v>453</v>
      </c>
      <c r="AK30" s="116" t="s">
        <v>452</v>
      </c>
      <c r="AL30" s="36" t="s">
        <v>45</v>
      </c>
    </row>
    <row r="31" spans="1:38" ht="26.25" customHeight="1" thickBot="1">
      <c r="A31" s="50" t="s">
        <v>74</v>
      </c>
      <c r="B31" s="50" t="s">
        <v>83</v>
      </c>
      <c r="C31" s="51" t="s">
        <v>84</v>
      </c>
      <c r="D31" s="52"/>
      <c r="E31" s="3" t="s">
        <v>457</v>
      </c>
      <c r="F31" s="3">
        <v>0.34021545801820202</v>
      </c>
      <c r="G31" s="3" t="s">
        <v>457</v>
      </c>
      <c r="H31" s="3" t="s">
        <v>457</v>
      </c>
      <c r="I31" s="3" t="s">
        <v>457</v>
      </c>
      <c r="J31" s="3"/>
      <c r="K31" s="3"/>
      <c r="L31" s="3"/>
      <c r="M31" s="3"/>
      <c r="N31" s="3"/>
      <c r="O31" s="3"/>
      <c r="P31" s="3"/>
      <c r="Q31" s="3"/>
      <c r="R31" s="3"/>
      <c r="S31" s="3"/>
      <c r="T31" s="3"/>
      <c r="U31" s="3"/>
      <c r="V31" s="3"/>
      <c r="W31" s="3"/>
      <c r="X31" s="3"/>
      <c r="Y31" s="3"/>
      <c r="Z31" s="3"/>
      <c r="AA31" s="3"/>
      <c r="AB31" s="3"/>
      <c r="AC31" s="3"/>
      <c r="AD31" s="3"/>
      <c r="AE31" s="43"/>
      <c r="AF31" s="116" t="s">
        <v>452</v>
      </c>
      <c r="AG31" s="116" t="s">
        <v>452</v>
      </c>
      <c r="AH31" s="116" t="s">
        <v>452</v>
      </c>
      <c r="AI31" s="116" t="s">
        <v>452</v>
      </c>
      <c r="AJ31" s="116" t="s">
        <v>452</v>
      </c>
      <c r="AK31" s="116">
        <v>1578.2827263214549</v>
      </c>
      <c r="AL31" s="36" t="s">
        <v>45</v>
      </c>
    </row>
    <row r="32" spans="1:38" ht="26.25" customHeight="1" thickBot="1">
      <c r="A32" s="50" t="s">
        <v>74</v>
      </c>
      <c r="B32" s="50" t="s">
        <v>85</v>
      </c>
      <c r="C32" s="51" t="s">
        <v>86</v>
      </c>
      <c r="D32" s="52"/>
      <c r="E32" s="3" t="s">
        <v>457</v>
      </c>
      <c r="F32" s="3" t="s">
        <v>457</v>
      </c>
      <c r="G32" s="3" t="s">
        <v>457</v>
      </c>
      <c r="H32" s="3" t="s">
        <v>457</v>
      </c>
      <c r="I32" s="3">
        <v>0.8355314627977396</v>
      </c>
      <c r="J32" s="3"/>
      <c r="K32" s="3"/>
      <c r="L32" s="3"/>
      <c r="M32" s="3"/>
      <c r="N32" s="3"/>
      <c r="O32" s="3"/>
      <c r="P32" s="3"/>
      <c r="Q32" s="3"/>
      <c r="R32" s="3"/>
      <c r="S32" s="3"/>
      <c r="T32" s="3"/>
      <c r="U32" s="3"/>
      <c r="V32" s="3"/>
      <c r="W32" s="3"/>
      <c r="X32" s="3"/>
      <c r="Y32" s="3"/>
      <c r="Z32" s="3"/>
      <c r="AA32" s="3"/>
      <c r="AB32" s="3"/>
      <c r="AC32" s="3"/>
      <c r="AD32" s="3"/>
      <c r="AE32" s="43"/>
      <c r="AF32" s="116" t="s">
        <v>452</v>
      </c>
      <c r="AG32" s="116" t="s">
        <v>452</v>
      </c>
      <c r="AH32" s="116" t="s">
        <v>452</v>
      </c>
      <c r="AI32" s="116" t="s">
        <v>452</v>
      </c>
      <c r="AJ32" s="116" t="s">
        <v>452</v>
      </c>
      <c r="AK32" s="116">
        <v>78277.447503804084</v>
      </c>
      <c r="AL32" s="36" t="s">
        <v>378</v>
      </c>
    </row>
    <row r="33" spans="1:38" ht="26.25" customHeight="1" thickBot="1">
      <c r="A33" s="50" t="s">
        <v>74</v>
      </c>
      <c r="B33" s="50" t="s">
        <v>87</v>
      </c>
      <c r="C33" s="51" t="s">
        <v>88</v>
      </c>
      <c r="D33" s="52"/>
      <c r="E33" s="3" t="s">
        <v>457</v>
      </c>
      <c r="F33" s="3" t="s">
        <v>457</v>
      </c>
      <c r="G33" s="3" t="s">
        <v>457</v>
      </c>
      <c r="H33" s="3" t="s">
        <v>457</v>
      </c>
      <c r="I33" s="3">
        <v>0.47414815533246418</v>
      </c>
      <c r="J33" s="3"/>
      <c r="K33" s="3"/>
      <c r="L33" s="3"/>
      <c r="M33" s="3"/>
      <c r="N33" s="3"/>
      <c r="O33" s="3"/>
      <c r="P33" s="3"/>
      <c r="Q33" s="3"/>
      <c r="R33" s="3"/>
      <c r="S33" s="3"/>
      <c r="T33" s="3"/>
      <c r="U33" s="3"/>
      <c r="V33" s="3"/>
      <c r="W33" s="3"/>
      <c r="X33" s="3"/>
      <c r="Y33" s="3"/>
      <c r="Z33" s="3"/>
      <c r="AA33" s="3"/>
      <c r="AB33" s="3"/>
      <c r="AC33" s="3"/>
      <c r="AD33" s="3"/>
      <c r="AE33" s="43"/>
      <c r="AF33" s="116" t="s">
        <v>452</v>
      </c>
      <c r="AG33" s="116" t="s">
        <v>452</v>
      </c>
      <c r="AH33" s="116" t="s">
        <v>452</v>
      </c>
      <c r="AI33" s="116" t="s">
        <v>452</v>
      </c>
      <c r="AJ33" s="116" t="s">
        <v>452</v>
      </c>
      <c r="AK33" s="116">
        <v>78277.447503804084</v>
      </c>
      <c r="AL33" s="36" t="s">
        <v>378</v>
      </c>
    </row>
    <row r="34" spans="1:38" ht="26.25" customHeight="1" thickBot="1">
      <c r="A34" s="50" t="s">
        <v>66</v>
      </c>
      <c r="B34" s="50" t="s">
        <v>89</v>
      </c>
      <c r="C34" s="51" t="s">
        <v>90</v>
      </c>
      <c r="D34" s="52"/>
      <c r="E34" s="3">
        <v>0.51066731144933719</v>
      </c>
      <c r="F34" s="3">
        <v>4.9971899847948434E-2</v>
      </c>
      <c r="G34" s="3">
        <v>2.6464089763032446E-2</v>
      </c>
      <c r="H34" s="3">
        <v>1.4852295941734884E-4</v>
      </c>
      <c r="I34" s="3">
        <v>0.18433239718201302</v>
      </c>
      <c r="J34" s="3"/>
      <c r="K34" s="3"/>
      <c r="L34" s="3"/>
      <c r="M34" s="3"/>
      <c r="N34" s="3"/>
      <c r="O34" s="3"/>
      <c r="P34" s="3"/>
      <c r="Q34" s="3"/>
      <c r="R34" s="3"/>
      <c r="S34" s="3"/>
      <c r="T34" s="3"/>
      <c r="U34" s="3"/>
      <c r="V34" s="3"/>
      <c r="W34" s="3"/>
      <c r="X34" s="3"/>
      <c r="Y34" s="3"/>
      <c r="Z34" s="3"/>
      <c r="AA34" s="3"/>
      <c r="AB34" s="3"/>
      <c r="AC34" s="3"/>
      <c r="AD34" s="3"/>
      <c r="AE34" s="43"/>
      <c r="AF34" s="116">
        <v>963.57581529453671</v>
      </c>
      <c r="AG34" s="116">
        <v>2.9090940175658786</v>
      </c>
      <c r="AH34" s="116" t="s">
        <v>453</v>
      </c>
      <c r="AI34" s="116">
        <v>46.849023595519775</v>
      </c>
      <c r="AJ34" s="116">
        <v>3.2158207938207353</v>
      </c>
      <c r="AK34" s="116" t="s">
        <v>452</v>
      </c>
      <c r="AL34" s="36" t="s">
        <v>45</v>
      </c>
    </row>
    <row r="35" spans="1:38" s="4" customFormat="1" ht="26.25" customHeight="1" thickBot="1">
      <c r="A35" s="50" t="s">
        <v>91</v>
      </c>
      <c r="B35" s="50" t="s">
        <v>92</v>
      </c>
      <c r="C35" s="51" t="s">
        <v>93</v>
      </c>
      <c r="D35" s="52"/>
      <c r="E35" s="3">
        <v>0.34747031712320042</v>
      </c>
      <c r="F35" s="3">
        <v>7.3291616276276117E-2</v>
      </c>
      <c r="G35" s="3">
        <v>2.0025136704815306E-3</v>
      </c>
      <c r="H35" s="3">
        <v>7.7928783404509453E-5</v>
      </c>
      <c r="I35" s="3">
        <v>1.3993264313334947E-2</v>
      </c>
      <c r="J35" s="3"/>
      <c r="K35" s="3"/>
      <c r="L35" s="3"/>
      <c r="M35" s="3"/>
      <c r="N35" s="3"/>
      <c r="O35" s="3"/>
      <c r="P35" s="3"/>
      <c r="Q35" s="3"/>
      <c r="R35" s="3"/>
      <c r="S35" s="3"/>
      <c r="T35" s="3"/>
      <c r="U35" s="3"/>
      <c r="V35" s="3"/>
      <c r="W35" s="3"/>
      <c r="X35" s="3"/>
      <c r="Y35" s="3"/>
      <c r="Z35" s="3"/>
      <c r="AA35" s="3"/>
      <c r="AB35" s="3"/>
      <c r="AC35" s="3"/>
      <c r="AD35" s="3"/>
      <c r="AE35" s="43"/>
      <c r="AF35" s="116">
        <v>396.36768361927261</v>
      </c>
      <c r="AG35" s="116" t="s">
        <v>453</v>
      </c>
      <c r="AH35" s="116" t="s">
        <v>453</v>
      </c>
      <c r="AI35" s="116" t="s">
        <v>453</v>
      </c>
      <c r="AJ35" s="116" t="s">
        <v>453</v>
      </c>
      <c r="AK35" s="116" t="s">
        <v>452</v>
      </c>
      <c r="AL35" s="36" t="s">
        <v>45</v>
      </c>
    </row>
    <row r="36" spans="1:38" ht="26.25" customHeight="1" thickBot="1">
      <c r="A36" s="50" t="s">
        <v>91</v>
      </c>
      <c r="B36" s="50" t="s">
        <v>94</v>
      </c>
      <c r="C36" s="51" t="s">
        <v>95</v>
      </c>
      <c r="D36" s="52"/>
      <c r="E36" s="3">
        <v>0.91092770143519941</v>
      </c>
      <c r="F36" s="3">
        <v>0.40999124411706456</v>
      </c>
      <c r="G36" s="3">
        <v>5.2702598638984055E-4</v>
      </c>
      <c r="H36" s="3">
        <v>2.0542304719061322E-4</v>
      </c>
      <c r="I36" s="3">
        <v>3.8913573607108967E-2</v>
      </c>
      <c r="J36" s="3"/>
      <c r="K36" s="3"/>
      <c r="L36" s="3"/>
      <c r="M36" s="3"/>
      <c r="N36" s="3"/>
      <c r="O36" s="3"/>
      <c r="P36" s="3"/>
      <c r="Q36" s="3"/>
      <c r="R36" s="3"/>
      <c r="S36" s="3"/>
      <c r="T36" s="3"/>
      <c r="U36" s="3"/>
      <c r="V36" s="3"/>
      <c r="W36" s="3"/>
      <c r="X36" s="3"/>
      <c r="Y36" s="3"/>
      <c r="Z36" s="3"/>
      <c r="AA36" s="3"/>
      <c r="AB36" s="3"/>
      <c r="AC36" s="3"/>
      <c r="AD36" s="3"/>
      <c r="AE36" s="43"/>
      <c r="AF36" s="116">
        <v>909.71774269365267</v>
      </c>
      <c r="AG36" s="116" t="s">
        <v>453</v>
      </c>
      <c r="AH36" s="116" t="s">
        <v>453</v>
      </c>
      <c r="AI36" s="116">
        <v>49.350280697582434</v>
      </c>
      <c r="AJ36" s="116">
        <v>2.70964693382169</v>
      </c>
      <c r="AK36" s="116" t="s">
        <v>452</v>
      </c>
      <c r="AL36" s="36" t="s">
        <v>45</v>
      </c>
    </row>
    <row r="37" spans="1:38" ht="26.25" customHeight="1" thickBot="1">
      <c r="A37" s="50" t="s">
        <v>66</v>
      </c>
      <c r="B37" s="50" t="s">
        <v>96</v>
      </c>
      <c r="C37" s="51" t="s">
        <v>365</v>
      </c>
      <c r="D37" s="52"/>
      <c r="E37" s="3">
        <v>8.4386672639727725E-2</v>
      </c>
      <c r="F37" s="3">
        <v>2.1782006004999999E-4</v>
      </c>
      <c r="G37" s="3">
        <v>8.732716289538094E-4</v>
      </c>
      <c r="H37" s="3">
        <v>4.3564012009999998E-4</v>
      </c>
      <c r="I37" s="3">
        <v>1.0810669911377588E-3</v>
      </c>
      <c r="J37" s="3"/>
      <c r="K37" s="3"/>
      <c r="L37" s="3"/>
      <c r="M37" s="3"/>
      <c r="N37" s="3"/>
      <c r="O37" s="3"/>
      <c r="P37" s="3"/>
      <c r="Q37" s="3"/>
      <c r="R37" s="3"/>
      <c r="S37" s="3"/>
      <c r="T37" s="3"/>
      <c r="U37" s="3"/>
      <c r="V37" s="3"/>
      <c r="W37" s="3"/>
      <c r="X37" s="3"/>
      <c r="Y37" s="3"/>
      <c r="Z37" s="3"/>
      <c r="AA37" s="3"/>
      <c r="AB37" s="3"/>
      <c r="AC37" s="3"/>
      <c r="AD37" s="3"/>
      <c r="AE37" s="43"/>
      <c r="AF37" s="116" t="s">
        <v>453</v>
      </c>
      <c r="AG37" s="116" t="s">
        <v>453</v>
      </c>
      <c r="AH37" s="116">
        <v>2657.5297040516184</v>
      </c>
      <c r="AI37" s="116" t="s">
        <v>453</v>
      </c>
      <c r="AJ37" s="116" t="s">
        <v>453</v>
      </c>
      <c r="AK37" s="116" t="s">
        <v>452</v>
      </c>
      <c r="AL37" s="36" t="s">
        <v>45</v>
      </c>
    </row>
    <row r="38" spans="1:38" ht="26.25" customHeight="1" thickBot="1">
      <c r="A38" s="50" t="s">
        <v>66</v>
      </c>
      <c r="B38" s="50" t="s">
        <v>97</v>
      </c>
      <c r="C38" s="51" t="s">
        <v>98</v>
      </c>
      <c r="D38" s="57"/>
      <c r="E38" s="3">
        <v>2.7969967972601744E-2</v>
      </c>
      <c r="F38" s="3">
        <v>7.2596006592455422E-4</v>
      </c>
      <c r="G38" s="3">
        <v>0</v>
      </c>
      <c r="H38" s="3">
        <v>0</v>
      </c>
      <c r="I38" s="3">
        <v>0</v>
      </c>
      <c r="J38" s="3"/>
      <c r="K38" s="3"/>
      <c r="L38" s="3"/>
      <c r="M38" s="3"/>
      <c r="N38" s="3"/>
      <c r="O38" s="3"/>
      <c r="P38" s="3"/>
      <c r="Q38" s="3"/>
      <c r="R38" s="3"/>
      <c r="S38" s="3"/>
      <c r="T38" s="3"/>
      <c r="U38" s="3"/>
      <c r="V38" s="3"/>
      <c r="W38" s="3"/>
      <c r="X38" s="3"/>
      <c r="Y38" s="3"/>
      <c r="Z38" s="3"/>
      <c r="AA38" s="3"/>
      <c r="AB38" s="3"/>
      <c r="AC38" s="3"/>
      <c r="AD38" s="3"/>
      <c r="AE38" s="43"/>
      <c r="AF38" s="116">
        <v>152.57534580914182</v>
      </c>
      <c r="AG38" s="116" t="s">
        <v>453</v>
      </c>
      <c r="AH38" s="116">
        <v>6.2946963666442999</v>
      </c>
      <c r="AI38" s="116">
        <v>7.6370021257563661</v>
      </c>
      <c r="AJ38" s="116">
        <v>0.45938938883189062</v>
      </c>
      <c r="AK38" s="116" t="s">
        <v>452</v>
      </c>
      <c r="AL38" s="36" t="s">
        <v>45</v>
      </c>
    </row>
    <row r="39" spans="1:38" ht="26.25" customHeight="1" thickBot="1">
      <c r="A39" s="50" t="s">
        <v>99</v>
      </c>
      <c r="B39" s="50" t="s">
        <v>100</v>
      </c>
      <c r="C39" s="51" t="s">
        <v>356</v>
      </c>
      <c r="D39" s="52"/>
      <c r="E39" s="3">
        <v>0.88404527227648089</v>
      </c>
      <c r="F39" s="3">
        <v>0.74580680149177503</v>
      </c>
      <c r="G39" s="3">
        <v>5.3052847597733849E-2</v>
      </c>
      <c r="H39" s="3">
        <v>3.1430665789755036E-2</v>
      </c>
      <c r="I39" s="3">
        <v>0.36706052123546756</v>
      </c>
      <c r="J39" s="3"/>
      <c r="K39" s="3"/>
      <c r="L39" s="3"/>
      <c r="M39" s="3"/>
      <c r="N39" s="3"/>
      <c r="O39" s="3"/>
      <c r="P39" s="3"/>
      <c r="Q39" s="3"/>
      <c r="R39" s="3"/>
      <c r="S39" s="3"/>
      <c r="T39" s="3"/>
      <c r="U39" s="3"/>
      <c r="V39" s="3"/>
      <c r="W39" s="3"/>
      <c r="X39" s="3"/>
      <c r="Y39" s="3"/>
      <c r="Z39" s="3"/>
      <c r="AA39" s="3"/>
      <c r="AB39" s="3"/>
      <c r="AC39" s="3"/>
      <c r="AD39" s="3"/>
      <c r="AE39" s="43"/>
      <c r="AF39" s="116">
        <v>5095.6570760680097</v>
      </c>
      <c r="AG39" s="116" t="s">
        <v>453</v>
      </c>
      <c r="AH39" s="116">
        <v>11597.264144272362</v>
      </c>
      <c r="AI39" s="116">
        <v>3802.7843486207894</v>
      </c>
      <c r="AJ39" s="116">
        <v>41.116032681020201</v>
      </c>
      <c r="AK39" s="116" t="s">
        <v>452</v>
      </c>
      <c r="AL39" s="36" t="s">
        <v>45</v>
      </c>
    </row>
    <row r="40" spans="1:38" ht="26.25" customHeight="1" thickBot="1">
      <c r="A40" s="50" t="s">
        <v>66</v>
      </c>
      <c r="B40" s="50" t="s">
        <v>101</v>
      </c>
      <c r="C40" s="51" t="s">
        <v>357</v>
      </c>
      <c r="D40" s="52"/>
      <c r="E40" s="3" t="s">
        <v>454</v>
      </c>
      <c r="F40" s="3" t="s">
        <v>454</v>
      </c>
      <c r="G40" s="3" t="s">
        <v>454</v>
      </c>
      <c r="H40" s="3" t="s">
        <v>454</v>
      </c>
      <c r="I40" s="3" t="s">
        <v>454</v>
      </c>
      <c r="J40" s="3"/>
      <c r="K40" s="3"/>
      <c r="L40" s="3"/>
      <c r="M40" s="3"/>
      <c r="N40" s="3"/>
      <c r="O40" s="3"/>
      <c r="P40" s="3"/>
      <c r="Q40" s="3"/>
      <c r="R40" s="3"/>
      <c r="S40" s="3"/>
      <c r="T40" s="3"/>
      <c r="U40" s="3"/>
      <c r="V40" s="3"/>
      <c r="W40" s="3"/>
      <c r="X40" s="3"/>
      <c r="Y40" s="3"/>
      <c r="Z40" s="3"/>
      <c r="AA40" s="3"/>
      <c r="AB40" s="3"/>
      <c r="AC40" s="3"/>
      <c r="AD40" s="3"/>
      <c r="AE40" s="43"/>
      <c r="AF40" s="116" t="s">
        <v>454</v>
      </c>
      <c r="AG40" s="116" t="s">
        <v>454</v>
      </c>
      <c r="AH40" s="116" t="s">
        <v>454</v>
      </c>
      <c r="AI40" s="116" t="s">
        <v>454</v>
      </c>
      <c r="AJ40" s="116" t="s">
        <v>454</v>
      </c>
      <c r="AK40" s="116" t="s">
        <v>452</v>
      </c>
      <c r="AL40" s="36" t="s">
        <v>45</v>
      </c>
    </row>
    <row r="41" spans="1:38" ht="26.25" customHeight="1" thickBot="1">
      <c r="A41" s="50" t="s">
        <v>99</v>
      </c>
      <c r="B41" s="50" t="s">
        <v>102</v>
      </c>
      <c r="C41" s="51" t="s">
        <v>366</v>
      </c>
      <c r="D41" s="52"/>
      <c r="E41" s="3">
        <v>8.5763357643562621</v>
      </c>
      <c r="F41" s="3">
        <v>20.945472037113174</v>
      </c>
      <c r="G41" s="3">
        <v>0.8454370316379527</v>
      </c>
      <c r="H41" s="3">
        <v>0.46578927859906799</v>
      </c>
      <c r="I41" s="3">
        <v>5.4024961366366746</v>
      </c>
      <c r="J41" s="3"/>
      <c r="K41" s="3"/>
      <c r="L41" s="3"/>
      <c r="M41" s="3"/>
      <c r="N41" s="3"/>
      <c r="O41" s="3"/>
      <c r="P41" s="3"/>
      <c r="Q41" s="3"/>
      <c r="R41" s="3"/>
      <c r="S41" s="3"/>
      <c r="T41" s="3"/>
      <c r="U41" s="3"/>
      <c r="V41" s="3"/>
      <c r="W41" s="3"/>
      <c r="X41" s="3"/>
      <c r="Y41" s="3"/>
      <c r="Z41" s="3"/>
      <c r="AA41" s="3"/>
      <c r="AB41" s="3"/>
      <c r="AC41" s="3"/>
      <c r="AD41" s="3"/>
      <c r="AE41" s="43"/>
      <c r="AF41" s="116">
        <v>23028.513678218471</v>
      </c>
      <c r="AG41" s="116">
        <v>185.81671111140747</v>
      </c>
      <c r="AH41" s="116">
        <v>50677.513799864821</v>
      </c>
      <c r="AI41" s="116">
        <v>65318.032341019985</v>
      </c>
      <c r="AJ41" s="116" t="s">
        <v>453</v>
      </c>
      <c r="AK41" s="116" t="s">
        <v>452</v>
      </c>
      <c r="AL41" s="36" t="s">
        <v>45</v>
      </c>
    </row>
    <row r="42" spans="1:38" ht="26.25" customHeight="1" thickBot="1">
      <c r="A42" s="50" t="s">
        <v>66</v>
      </c>
      <c r="B42" s="50" t="s">
        <v>103</v>
      </c>
      <c r="C42" s="51" t="s">
        <v>104</v>
      </c>
      <c r="D42" s="52"/>
      <c r="E42" s="3">
        <v>0.23395728182113568</v>
      </c>
      <c r="F42" s="3">
        <v>0.81840561797309375</v>
      </c>
      <c r="G42" s="3">
        <v>5.4023986944656702E-4</v>
      </c>
      <c r="H42" s="3">
        <v>1.116755292564863E-4</v>
      </c>
      <c r="I42" s="3">
        <v>6.3449446922789095E-3</v>
      </c>
      <c r="J42" s="3"/>
      <c r="K42" s="3"/>
      <c r="L42" s="3"/>
      <c r="M42" s="3"/>
      <c r="N42" s="3"/>
      <c r="O42" s="3"/>
      <c r="P42" s="3"/>
      <c r="Q42" s="3"/>
      <c r="R42" s="3"/>
      <c r="S42" s="3"/>
      <c r="T42" s="3"/>
      <c r="U42" s="3"/>
      <c r="V42" s="3"/>
      <c r="W42" s="3"/>
      <c r="X42" s="3"/>
      <c r="Y42" s="3"/>
      <c r="Z42" s="3"/>
      <c r="AA42" s="3"/>
      <c r="AB42" s="3"/>
      <c r="AC42" s="3"/>
      <c r="AD42" s="3"/>
      <c r="AE42" s="43"/>
      <c r="AF42" s="116">
        <v>1321.4545956148449</v>
      </c>
      <c r="AG42" s="116" t="s">
        <v>453</v>
      </c>
      <c r="AH42" s="116" t="s">
        <v>453</v>
      </c>
      <c r="AI42" s="116">
        <v>72.126617833316757</v>
      </c>
      <c r="AJ42" s="116">
        <v>2.5881499633744398</v>
      </c>
      <c r="AK42" s="116" t="s">
        <v>452</v>
      </c>
      <c r="AL42" s="36" t="s">
        <v>45</v>
      </c>
    </row>
    <row r="43" spans="1:38" ht="26.25" customHeight="1" thickBot="1">
      <c r="A43" s="50" t="s">
        <v>99</v>
      </c>
      <c r="B43" s="50" t="s">
        <v>105</v>
      </c>
      <c r="C43" s="51" t="s">
        <v>106</v>
      </c>
      <c r="D43" s="52"/>
      <c r="E43" s="3">
        <v>0.46636017846080702</v>
      </c>
      <c r="F43" s="3">
        <v>1.1244214047503522</v>
      </c>
      <c r="G43" s="3">
        <v>6.8839746316824796E-2</v>
      </c>
      <c r="H43" s="3">
        <v>3.0145716863734556E-2</v>
      </c>
      <c r="I43" s="3">
        <v>0.31310151627367167</v>
      </c>
      <c r="J43" s="3"/>
      <c r="K43" s="3"/>
      <c r="L43" s="3"/>
      <c r="M43" s="3"/>
      <c r="N43" s="3"/>
      <c r="O43" s="3"/>
      <c r="P43" s="3"/>
      <c r="Q43" s="3"/>
      <c r="R43" s="3"/>
      <c r="S43" s="3"/>
      <c r="T43" s="3"/>
      <c r="U43" s="3"/>
      <c r="V43" s="3"/>
      <c r="W43" s="3"/>
      <c r="X43" s="3"/>
      <c r="Y43" s="3"/>
      <c r="Z43" s="3"/>
      <c r="AA43" s="3"/>
      <c r="AB43" s="3"/>
      <c r="AC43" s="3"/>
      <c r="AD43" s="3"/>
      <c r="AE43" s="43"/>
      <c r="AF43" s="116">
        <v>115.42619594769529</v>
      </c>
      <c r="AG43" s="116">
        <v>6.1568483952517203</v>
      </c>
      <c r="AH43" s="116">
        <v>554.4713956053148</v>
      </c>
      <c r="AI43" s="116">
        <v>5887.534654068997</v>
      </c>
      <c r="AJ43" s="116" t="s">
        <v>453</v>
      </c>
      <c r="AK43" s="116" t="s">
        <v>452</v>
      </c>
      <c r="AL43" s="36" t="s">
        <v>45</v>
      </c>
    </row>
    <row r="44" spans="1:38" ht="26.25" customHeight="1" thickBot="1">
      <c r="A44" s="50" t="s">
        <v>66</v>
      </c>
      <c r="B44" s="50" t="s">
        <v>107</v>
      </c>
      <c r="C44" s="51" t="s">
        <v>108</v>
      </c>
      <c r="D44" s="52"/>
      <c r="E44" s="3">
        <v>4.6858087945101285</v>
      </c>
      <c r="F44" s="3">
        <v>0.98941279103731605</v>
      </c>
      <c r="G44" s="3">
        <v>5.2822258025424741E-3</v>
      </c>
      <c r="H44" s="3">
        <v>2.2653887117570835E-3</v>
      </c>
      <c r="I44" s="3">
        <v>0.32470641752657808</v>
      </c>
      <c r="J44" s="3"/>
      <c r="K44" s="3"/>
      <c r="L44" s="3"/>
      <c r="M44" s="3"/>
      <c r="N44" s="3"/>
      <c r="O44" s="3"/>
      <c r="P44" s="3"/>
      <c r="Q44" s="3"/>
      <c r="R44" s="3"/>
      <c r="S44" s="3"/>
      <c r="T44" s="3"/>
      <c r="U44" s="3"/>
      <c r="V44" s="3"/>
      <c r="W44" s="3"/>
      <c r="X44" s="3"/>
      <c r="Y44" s="3"/>
      <c r="Z44" s="3"/>
      <c r="AA44" s="3"/>
      <c r="AB44" s="3"/>
      <c r="AC44" s="3"/>
      <c r="AD44" s="3"/>
      <c r="AE44" s="43"/>
      <c r="AF44" s="116">
        <v>10330.999716768129</v>
      </c>
      <c r="AG44" s="116" t="s">
        <v>452</v>
      </c>
      <c r="AH44" s="116" t="s">
        <v>452</v>
      </c>
      <c r="AI44" s="116">
        <v>542.80045650665795</v>
      </c>
      <c r="AJ44" s="116">
        <v>33.469582487445031</v>
      </c>
      <c r="AK44" s="116" t="s">
        <v>452</v>
      </c>
      <c r="AL44" s="36" t="s">
        <v>45</v>
      </c>
    </row>
    <row r="45" spans="1:38" ht="26.25" customHeight="1" thickBot="1">
      <c r="A45" s="50" t="s">
        <v>66</v>
      </c>
      <c r="B45" s="50" t="s">
        <v>109</v>
      </c>
      <c r="C45" s="51" t="s">
        <v>110</v>
      </c>
      <c r="D45" s="52"/>
      <c r="E45" s="3" t="s">
        <v>453</v>
      </c>
      <c r="F45" s="3" t="s">
        <v>453</v>
      </c>
      <c r="G45" s="3" t="s">
        <v>453</v>
      </c>
      <c r="H45" s="3" t="s">
        <v>453</v>
      </c>
      <c r="I45" s="3" t="s">
        <v>453</v>
      </c>
      <c r="J45" s="3"/>
      <c r="K45" s="3"/>
      <c r="L45" s="3"/>
      <c r="M45" s="3"/>
      <c r="N45" s="3"/>
      <c r="O45" s="3"/>
      <c r="P45" s="3"/>
      <c r="Q45" s="3"/>
      <c r="R45" s="3"/>
      <c r="S45" s="3"/>
      <c r="T45" s="3"/>
      <c r="U45" s="3"/>
      <c r="V45" s="3"/>
      <c r="W45" s="3"/>
      <c r="X45" s="3"/>
      <c r="Y45" s="3"/>
      <c r="Z45" s="3"/>
      <c r="AA45" s="3"/>
      <c r="AB45" s="3"/>
      <c r="AC45" s="3"/>
      <c r="AD45" s="3"/>
      <c r="AE45" s="43"/>
      <c r="AF45" s="116" t="s">
        <v>453</v>
      </c>
      <c r="AG45" s="116" t="s">
        <v>452</v>
      </c>
      <c r="AH45" s="116" t="s">
        <v>453</v>
      </c>
      <c r="AI45" s="116" t="s">
        <v>452</v>
      </c>
      <c r="AJ45" s="116" t="s">
        <v>452</v>
      </c>
      <c r="AK45" s="116" t="s">
        <v>452</v>
      </c>
      <c r="AL45" s="36" t="s">
        <v>45</v>
      </c>
    </row>
    <row r="46" spans="1:38" ht="26.25" customHeight="1" thickBot="1">
      <c r="A46" s="50" t="s">
        <v>99</v>
      </c>
      <c r="B46" s="50" t="s">
        <v>111</v>
      </c>
      <c r="C46" s="51" t="s">
        <v>112</v>
      </c>
      <c r="D46" s="52"/>
      <c r="E46" s="3" t="s">
        <v>454</v>
      </c>
      <c r="F46" s="3" t="s">
        <v>454</v>
      </c>
      <c r="G46" s="3" t="s">
        <v>454</v>
      </c>
      <c r="H46" s="3" t="s">
        <v>453</v>
      </c>
      <c r="I46" s="3" t="s">
        <v>454</v>
      </c>
      <c r="J46" s="3"/>
      <c r="K46" s="3"/>
      <c r="L46" s="3"/>
      <c r="M46" s="3"/>
      <c r="N46" s="3"/>
      <c r="O46" s="3"/>
      <c r="P46" s="3"/>
      <c r="Q46" s="3"/>
      <c r="R46" s="3"/>
      <c r="S46" s="3"/>
      <c r="T46" s="3"/>
      <c r="U46" s="3"/>
      <c r="V46" s="3"/>
      <c r="W46" s="3"/>
      <c r="X46" s="3"/>
      <c r="Y46" s="3"/>
      <c r="Z46" s="3"/>
      <c r="AA46" s="3"/>
      <c r="AB46" s="3"/>
      <c r="AC46" s="3"/>
      <c r="AD46" s="3"/>
      <c r="AE46" s="43"/>
      <c r="AF46" s="116" t="s">
        <v>454</v>
      </c>
      <c r="AG46" s="116" t="s">
        <v>454</v>
      </c>
      <c r="AH46" s="116" t="s">
        <v>454</v>
      </c>
      <c r="AI46" s="116" t="s">
        <v>454</v>
      </c>
      <c r="AJ46" s="116" t="s">
        <v>454</v>
      </c>
      <c r="AK46" s="116" t="s">
        <v>452</v>
      </c>
      <c r="AL46" s="36" t="s">
        <v>45</v>
      </c>
    </row>
    <row r="47" spans="1:38" ht="26.25" customHeight="1" thickBot="1">
      <c r="A47" s="50" t="s">
        <v>66</v>
      </c>
      <c r="B47" s="50" t="s">
        <v>113</v>
      </c>
      <c r="C47" s="51" t="s">
        <v>114</v>
      </c>
      <c r="D47" s="52"/>
      <c r="E47" s="3">
        <v>5.2549859597692664E-2</v>
      </c>
      <c r="F47" s="3">
        <v>9.9422918427339631E-3</v>
      </c>
      <c r="G47" s="3">
        <v>9.4995537298254561E-3</v>
      </c>
      <c r="H47" s="3">
        <v>6.6725521253651295E-5</v>
      </c>
      <c r="I47" s="3">
        <v>1.0573186848861563E-2</v>
      </c>
      <c r="J47" s="3"/>
      <c r="K47" s="3"/>
      <c r="L47" s="3"/>
      <c r="M47" s="3"/>
      <c r="N47" s="3"/>
      <c r="O47" s="3"/>
      <c r="P47" s="3"/>
      <c r="Q47" s="3"/>
      <c r="R47" s="3"/>
      <c r="S47" s="3"/>
      <c r="T47" s="3"/>
      <c r="U47" s="3"/>
      <c r="V47" s="3"/>
      <c r="W47" s="3"/>
      <c r="X47" s="3"/>
      <c r="Y47" s="3"/>
      <c r="Z47" s="3"/>
      <c r="AA47" s="3"/>
      <c r="AB47" s="3"/>
      <c r="AC47" s="3"/>
      <c r="AD47" s="3"/>
      <c r="AE47" s="43"/>
      <c r="AF47" s="116">
        <v>370.28679645761872</v>
      </c>
      <c r="AG47" s="116" t="s">
        <v>453</v>
      </c>
      <c r="AH47" s="116" t="s">
        <v>453</v>
      </c>
      <c r="AI47" s="116">
        <v>0.98052960808834777</v>
      </c>
      <c r="AJ47" s="116">
        <v>6.648745022524466E-2</v>
      </c>
      <c r="AK47" s="116" t="s">
        <v>452</v>
      </c>
      <c r="AL47" s="36" t="s">
        <v>45</v>
      </c>
    </row>
    <row r="48" spans="1:38" ht="26.25" customHeight="1" thickBot="1">
      <c r="A48" s="50" t="s">
        <v>115</v>
      </c>
      <c r="B48" s="50" t="s">
        <v>116</v>
      </c>
      <c r="C48" s="51" t="s">
        <v>117</v>
      </c>
      <c r="D48" s="52"/>
      <c r="E48" s="3" t="s">
        <v>457</v>
      </c>
      <c r="F48" s="3" t="s">
        <v>457</v>
      </c>
      <c r="G48" s="3" t="s">
        <v>457</v>
      </c>
      <c r="H48" s="3" t="s">
        <v>457</v>
      </c>
      <c r="I48" s="3">
        <v>4.6126909816936727E-2</v>
      </c>
      <c r="J48" s="3"/>
      <c r="K48" s="3"/>
      <c r="L48" s="3"/>
      <c r="M48" s="3"/>
      <c r="N48" s="3"/>
      <c r="O48" s="3"/>
      <c r="P48" s="3"/>
      <c r="Q48" s="3"/>
      <c r="R48" s="3"/>
      <c r="S48" s="3"/>
      <c r="T48" s="3"/>
      <c r="U48" s="3"/>
      <c r="V48" s="3"/>
      <c r="W48" s="3"/>
      <c r="X48" s="3"/>
      <c r="Y48" s="3"/>
      <c r="Z48" s="3"/>
      <c r="AA48" s="3"/>
      <c r="AB48" s="3"/>
      <c r="AC48" s="3"/>
      <c r="AD48" s="3"/>
      <c r="AE48" s="43"/>
      <c r="AF48" s="116" t="s">
        <v>452</v>
      </c>
      <c r="AG48" s="116" t="s">
        <v>452</v>
      </c>
      <c r="AH48" s="116" t="s">
        <v>452</v>
      </c>
      <c r="AI48" s="116" t="s">
        <v>452</v>
      </c>
      <c r="AJ48" s="116" t="s">
        <v>452</v>
      </c>
      <c r="AK48" s="116" t="s">
        <v>453</v>
      </c>
      <c r="AL48" s="36" t="s">
        <v>118</v>
      </c>
    </row>
    <row r="49" spans="1:38" ht="26.25" customHeight="1" thickBot="1">
      <c r="A49" s="50" t="s">
        <v>115</v>
      </c>
      <c r="B49" s="50" t="s">
        <v>119</v>
      </c>
      <c r="C49" s="51" t="s">
        <v>120</v>
      </c>
      <c r="D49" s="52"/>
      <c r="E49" s="3" t="s">
        <v>454</v>
      </c>
      <c r="F49" s="3" t="s">
        <v>453</v>
      </c>
      <c r="G49" s="3" t="s">
        <v>454</v>
      </c>
      <c r="H49" s="3" t="s">
        <v>454</v>
      </c>
      <c r="I49" s="3" t="s">
        <v>454</v>
      </c>
      <c r="J49" s="3"/>
      <c r="K49" s="3"/>
      <c r="L49" s="3"/>
      <c r="M49" s="3"/>
      <c r="N49" s="3"/>
      <c r="O49" s="3"/>
      <c r="P49" s="3"/>
      <c r="Q49" s="3"/>
      <c r="R49" s="3"/>
      <c r="S49" s="3"/>
      <c r="T49" s="3"/>
      <c r="U49" s="3"/>
      <c r="V49" s="3"/>
      <c r="W49" s="3"/>
      <c r="X49" s="3"/>
      <c r="Y49" s="3"/>
      <c r="Z49" s="3"/>
      <c r="AA49" s="3"/>
      <c r="AB49" s="3"/>
      <c r="AC49" s="3"/>
      <c r="AD49" s="3"/>
      <c r="AE49" s="43"/>
      <c r="AF49" s="116" t="s">
        <v>452</v>
      </c>
      <c r="AG49" s="116" t="s">
        <v>452</v>
      </c>
      <c r="AH49" s="116" t="s">
        <v>452</v>
      </c>
      <c r="AI49" s="116" t="s">
        <v>452</v>
      </c>
      <c r="AJ49" s="116" t="s">
        <v>452</v>
      </c>
      <c r="AK49" s="116">
        <v>1.251556409779311</v>
      </c>
      <c r="AL49" s="36" t="s">
        <v>121</v>
      </c>
    </row>
    <row r="50" spans="1:38" ht="26.25" customHeight="1" thickBot="1">
      <c r="A50" s="50" t="s">
        <v>115</v>
      </c>
      <c r="B50" s="50" t="s">
        <v>122</v>
      </c>
      <c r="C50" s="51" t="s">
        <v>123</v>
      </c>
      <c r="D50" s="52"/>
      <c r="E50" s="3" t="s">
        <v>453</v>
      </c>
      <c r="F50" s="3" t="s">
        <v>453</v>
      </c>
      <c r="G50" s="3" t="s">
        <v>453</v>
      </c>
      <c r="H50" s="3" t="s">
        <v>453</v>
      </c>
      <c r="I50" s="3" t="s">
        <v>453</v>
      </c>
      <c r="J50" s="3"/>
      <c r="K50" s="3"/>
      <c r="L50" s="3"/>
      <c r="M50" s="3"/>
      <c r="N50" s="3"/>
      <c r="O50" s="3"/>
      <c r="P50" s="3"/>
      <c r="Q50" s="3"/>
      <c r="R50" s="3"/>
      <c r="S50" s="3"/>
      <c r="T50" s="3"/>
      <c r="U50" s="3"/>
      <c r="V50" s="3"/>
      <c r="W50" s="3"/>
      <c r="X50" s="3"/>
      <c r="Y50" s="3"/>
      <c r="Z50" s="3"/>
      <c r="AA50" s="3"/>
      <c r="AB50" s="3"/>
      <c r="AC50" s="3"/>
      <c r="AD50" s="3"/>
      <c r="AE50" s="43"/>
      <c r="AF50" s="116" t="s">
        <v>452</v>
      </c>
      <c r="AG50" s="116" t="s">
        <v>452</v>
      </c>
      <c r="AH50" s="116" t="s">
        <v>452</v>
      </c>
      <c r="AI50" s="116" t="s">
        <v>452</v>
      </c>
      <c r="AJ50" s="116" t="s">
        <v>452</v>
      </c>
      <c r="AK50" s="116" t="s">
        <v>452</v>
      </c>
      <c r="AL50" s="36" t="s">
        <v>377</v>
      </c>
    </row>
    <row r="51" spans="1:38" ht="26.25" customHeight="1" thickBot="1">
      <c r="A51" s="50" t="s">
        <v>115</v>
      </c>
      <c r="B51" s="54" t="s">
        <v>124</v>
      </c>
      <c r="C51" s="51" t="s">
        <v>125</v>
      </c>
      <c r="D51" s="52"/>
      <c r="E51" s="3" t="s">
        <v>457</v>
      </c>
      <c r="F51" s="3">
        <v>0.52030588235294117</v>
      </c>
      <c r="G51" s="3" t="s">
        <v>457</v>
      </c>
      <c r="H51" s="3" t="s">
        <v>457</v>
      </c>
      <c r="I51" s="3" t="s">
        <v>457</v>
      </c>
      <c r="J51" s="3"/>
      <c r="K51" s="3"/>
      <c r="L51" s="3"/>
      <c r="M51" s="3"/>
      <c r="N51" s="3"/>
      <c r="O51" s="3"/>
      <c r="P51" s="3"/>
      <c r="Q51" s="3"/>
      <c r="R51" s="3"/>
      <c r="S51" s="3"/>
      <c r="T51" s="3"/>
      <c r="U51" s="3"/>
      <c r="V51" s="3"/>
      <c r="W51" s="3"/>
      <c r="X51" s="3"/>
      <c r="Y51" s="3"/>
      <c r="Z51" s="3"/>
      <c r="AA51" s="3"/>
      <c r="AB51" s="3"/>
      <c r="AC51" s="3"/>
      <c r="AD51" s="3"/>
      <c r="AE51" s="43"/>
      <c r="AF51" s="116" t="s">
        <v>452</v>
      </c>
      <c r="AG51" s="116" t="s">
        <v>452</v>
      </c>
      <c r="AH51" s="116" t="s">
        <v>452</v>
      </c>
      <c r="AI51" s="116" t="s">
        <v>452</v>
      </c>
      <c r="AJ51" s="116" t="s">
        <v>452</v>
      </c>
      <c r="AK51" s="116">
        <v>0.51578199999999996</v>
      </c>
      <c r="AL51" s="36" t="s">
        <v>126</v>
      </c>
    </row>
    <row r="52" spans="1:38" ht="26.25" customHeight="1" thickBot="1">
      <c r="A52" s="50" t="s">
        <v>115</v>
      </c>
      <c r="B52" s="54" t="s">
        <v>127</v>
      </c>
      <c r="C52" s="56" t="s">
        <v>358</v>
      </c>
      <c r="D52" s="53"/>
      <c r="E52" s="3" t="s">
        <v>457</v>
      </c>
      <c r="F52" s="3">
        <v>0.57047301337413447</v>
      </c>
      <c r="G52" s="3" t="s">
        <v>454</v>
      </c>
      <c r="H52" s="3" t="s">
        <v>457</v>
      </c>
      <c r="I52" s="3" t="s">
        <v>457</v>
      </c>
      <c r="J52" s="3"/>
      <c r="K52" s="3"/>
      <c r="L52" s="3"/>
      <c r="M52" s="3"/>
      <c r="N52" s="3"/>
      <c r="O52" s="3"/>
      <c r="P52" s="3"/>
      <c r="Q52" s="3"/>
      <c r="R52" s="3"/>
      <c r="S52" s="3"/>
      <c r="T52" s="3"/>
      <c r="U52" s="3"/>
      <c r="V52" s="3"/>
      <c r="W52" s="3"/>
      <c r="X52" s="3"/>
      <c r="Y52" s="3"/>
      <c r="Z52" s="3"/>
      <c r="AA52" s="3"/>
      <c r="AB52" s="3"/>
      <c r="AC52" s="3"/>
      <c r="AD52" s="3"/>
      <c r="AE52" s="43"/>
      <c r="AF52" s="116" t="s">
        <v>452</v>
      </c>
      <c r="AG52" s="116" t="s">
        <v>452</v>
      </c>
      <c r="AH52" s="116" t="s">
        <v>452</v>
      </c>
      <c r="AI52" s="116" t="s">
        <v>452</v>
      </c>
      <c r="AJ52" s="116" t="s">
        <v>452</v>
      </c>
      <c r="AK52" s="116">
        <v>8.3795644389974377</v>
      </c>
      <c r="AL52" s="36" t="s">
        <v>128</v>
      </c>
    </row>
    <row r="53" spans="1:38" ht="26.25" customHeight="1" thickBot="1">
      <c r="A53" s="50" t="s">
        <v>115</v>
      </c>
      <c r="B53" s="54" t="s">
        <v>129</v>
      </c>
      <c r="C53" s="56" t="s">
        <v>130</v>
      </c>
      <c r="D53" s="53"/>
      <c r="E53" s="3" t="s">
        <v>457</v>
      </c>
      <c r="F53" s="3">
        <v>0.61923507759835106</v>
      </c>
      <c r="G53" s="3" t="s">
        <v>457</v>
      </c>
      <c r="H53" s="3" t="s">
        <v>457</v>
      </c>
      <c r="I53" s="3" t="s">
        <v>457</v>
      </c>
      <c r="J53" s="3"/>
      <c r="K53" s="3"/>
      <c r="L53" s="3"/>
      <c r="M53" s="3"/>
      <c r="N53" s="3"/>
      <c r="O53" s="3"/>
      <c r="P53" s="3"/>
      <c r="Q53" s="3"/>
      <c r="R53" s="3"/>
      <c r="S53" s="3"/>
      <c r="T53" s="3"/>
      <c r="U53" s="3"/>
      <c r="V53" s="3"/>
      <c r="W53" s="3"/>
      <c r="X53" s="3"/>
      <c r="Y53" s="3"/>
      <c r="Z53" s="3"/>
      <c r="AA53" s="3"/>
      <c r="AB53" s="3"/>
      <c r="AC53" s="3"/>
      <c r="AD53" s="3"/>
      <c r="AE53" s="43"/>
      <c r="AF53" s="116" t="s">
        <v>452</v>
      </c>
      <c r="AG53" s="116" t="s">
        <v>452</v>
      </c>
      <c r="AH53" s="116" t="s">
        <v>452</v>
      </c>
      <c r="AI53" s="116" t="s">
        <v>452</v>
      </c>
      <c r="AJ53" s="116" t="s">
        <v>452</v>
      </c>
      <c r="AK53" s="116">
        <v>1.5433968492752803</v>
      </c>
      <c r="AL53" s="36" t="s">
        <v>131</v>
      </c>
    </row>
    <row r="54" spans="1:38" ht="37.5" customHeight="1" thickBot="1">
      <c r="A54" s="50" t="s">
        <v>115</v>
      </c>
      <c r="B54" s="54" t="s">
        <v>132</v>
      </c>
      <c r="C54" s="56" t="s">
        <v>133</v>
      </c>
      <c r="D54" s="53"/>
      <c r="E54" s="3" t="s">
        <v>457</v>
      </c>
      <c r="F54" s="3">
        <v>0.8260326040600533</v>
      </c>
      <c r="G54" s="3">
        <v>2.3284138014165918E-2</v>
      </c>
      <c r="H54" s="3" t="s">
        <v>457</v>
      </c>
      <c r="I54" s="3" t="s">
        <v>457</v>
      </c>
      <c r="J54" s="3"/>
      <c r="K54" s="3"/>
      <c r="L54" s="3"/>
      <c r="M54" s="3"/>
      <c r="N54" s="3"/>
      <c r="O54" s="3"/>
      <c r="P54" s="3"/>
      <c r="Q54" s="3"/>
      <c r="R54" s="3"/>
      <c r="S54" s="3"/>
      <c r="T54" s="3"/>
      <c r="U54" s="3"/>
      <c r="V54" s="3"/>
      <c r="W54" s="3"/>
      <c r="X54" s="3"/>
      <c r="Y54" s="3"/>
      <c r="Z54" s="3"/>
      <c r="AA54" s="3"/>
      <c r="AB54" s="3"/>
      <c r="AC54" s="3"/>
      <c r="AD54" s="3"/>
      <c r="AE54" s="43"/>
      <c r="AF54" s="116" t="s">
        <v>452</v>
      </c>
      <c r="AG54" s="116" t="s">
        <v>452</v>
      </c>
      <c r="AH54" s="116" t="s">
        <v>452</v>
      </c>
      <c r="AI54" s="116" t="s">
        <v>452</v>
      </c>
      <c r="AJ54" s="116" t="s">
        <v>452</v>
      </c>
      <c r="AK54" s="116">
        <v>540.61005374709021</v>
      </c>
      <c r="AL54" s="36" t="s">
        <v>384</v>
      </c>
    </row>
    <row r="55" spans="1:38" ht="26.25" customHeight="1" thickBot="1">
      <c r="A55" s="50" t="s">
        <v>115</v>
      </c>
      <c r="B55" s="54" t="s">
        <v>134</v>
      </c>
      <c r="C55" s="56" t="s">
        <v>135</v>
      </c>
      <c r="D55" s="53"/>
      <c r="E55" s="3" t="s">
        <v>454</v>
      </c>
      <c r="F55" s="3" t="s">
        <v>454</v>
      </c>
      <c r="G55" s="3" t="s">
        <v>454</v>
      </c>
      <c r="H55" s="3" t="s">
        <v>454</v>
      </c>
      <c r="I55" s="3" t="s">
        <v>457</v>
      </c>
      <c r="J55" s="3"/>
      <c r="K55" s="3"/>
      <c r="L55" s="3"/>
      <c r="M55" s="3"/>
      <c r="N55" s="3"/>
      <c r="O55" s="3"/>
      <c r="P55" s="3"/>
      <c r="Q55" s="3"/>
      <c r="R55" s="3"/>
      <c r="S55" s="3"/>
      <c r="T55" s="3"/>
      <c r="U55" s="3"/>
      <c r="V55" s="3"/>
      <c r="W55" s="3"/>
      <c r="X55" s="3"/>
      <c r="Y55" s="3"/>
      <c r="Z55" s="3"/>
      <c r="AA55" s="3"/>
      <c r="AB55" s="3"/>
      <c r="AC55" s="3"/>
      <c r="AD55" s="3"/>
      <c r="AE55" s="43"/>
      <c r="AF55" s="116" t="s">
        <v>452</v>
      </c>
      <c r="AG55" s="116" t="s">
        <v>452</v>
      </c>
      <c r="AH55" s="116" t="s">
        <v>452</v>
      </c>
      <c r="AI55" s="116" t="s">
        <v>452</v>
      </c>
      <c r="AJ55" s="116" t="s">
        <v>452</v>
      </c>
      <c r="AK55" s="116" t="s">
        <v>452</v>
      </c>
      <c r="AL55" s="36" t="s">
        <v>136</v>
      </c>
    </row>
    <row r="56" spans="1:38" ht="26.25" customHeight="1" thickBot="1">
      <c r="A56" s="54" t="s">
        <v>115</v>
      </c>
      <c r="B56" s="54" t="s">
        <v>137</v>
      </c>
      <c r="C56" s="56" t="s">
        <v>367</v>
      </c>
      <c r="D56" s="53"/>
      <c r="E56" s="3" t="s">
        <v>457</v>
      </c>
      <c r="F56" s="3" t="s">
        <v>457</v>
      </c>
      <c r="G56" s="3" t="s">
        <v>457</v>
      </c>
      <c r="H56" s="3">
        <v>9.9644999999999992E-6</v>
      </c>
      <c r="I56" s="3" t="s">
        <v>457</v>
      </c>
      <c r="J56" s="3"/>
      <c r="K56" s="3"/>
      <c r="L56" s="3"/>
      <c r="M56" s="3"/>
      <c r="N56" s="3"/>
      <c r="O56" s="3"/>
      <c r="P56" s="3"/>
      <c r="Q56" s="3"/>
      <c r="R56" s="3"/>
      <c r="S56" s="3"/>
      <c r="T56" s="3"/>
      <c r="U56" s="3"/>
      <c r="V56" s="3"/>
      <c r="W56" s="3"/>
      <c r="X56" s="3"/>
      <c r="Y56" s="3"/>
      <c r="Z56" s="3"/>
      <c r="AA56" s="3"/>
      <c r="AB56" s="3"/>
      <c r="AC56" s="3"/>
      <c r="AD56" s="3"/>
      <c r="AE56" s="43"/>
      <c r="AF56" s="116" t="s">
        <v>452</v>
      </c>
      <c r="AG56" s="116" t="s">
        <v>452</v>
      </c>
      <c r="AH56" s="116" t="s">
        <v>452</v>
      </c>
      <c r="AI56" s="116" t="s">
        <v>452</v>
      </c>
      <c r="AJ56" s="116" t="s">
        <v>452</v>
      </c>
      <c r="AK56" s="116" t="s">
        <v>452</v>
      </c>
      <c r="AL56" s="36" t="s">
        <v>377</v>
      </c>
    </row>
    <row r="57" spans="1:38" ht="26.25" customHeight="1" thickBot="1">
      <c r="A57" s="50" t="s">
        <v>49</v>
      </c>
      <c r="B57" s="50" t="s">
        <v>139</v>
      </c>
      <c r="C57" s="51" t="s">
        <v>140</v>
      </c>
      <c r="D57" s="52"/>
      <c r="E57" s="3" t="s">
        <v>454</v>
      </c>
      <c r="F57" s="3" t="s">
        <v>454</v>
      </c>
      <c r="G57" s="3" t="s">
        <v>454</v>
      </c>
      <c r="H57" s="3" t="s">
        <v>454</v>
      </c>
      <c r="I57" s="3">
        <v>2.4302799999999999E-2</v>
      </c>
      <c r="J57" s="3"/>
      <c r="K57" s="3"/>
      <c r="L57" s="3"/>
      <c r="M57" s="3"/>
      <c r="N57" s="3"/>
      <c r="O57" s="3"/>
      <c r="P57" s="3"/>
      <c r="Q57" s="3"/>
      <c r="R57" s="3"/>
      <c r="S57" s="3"/>
      <c r="T57" s="3"/>
      <c r="U57" s="3"/>
      <c r="V57" s="3"/>
      <c r="W57" s="3"/>
      <c r="X57" s="3"/>
      <c r="Y57" s="3"/>
      <c r="Z57" s="3"/>
      <c r="AA57" s="3"/>
      <c r="AB57" s="3"/>
      <c r="AC57" s="3"/>
      <c r="AD57" s="3"/>
      <c r="AE57" s="43"/>
      <c r="AF57" s="116" t="s">
        <v>452</v>
      </c>
      <c r="AG57" s="116" t="s">
        <v>452</v>
      </c>
      <c r="AH57" s="116" t="s">
        <v>452</v>
      </c>
      <c r="AI57" s="116" t="s">
        <v>452</v>
      </c>
      <c r="AJ57" s="116" t="s">
        <v>452</v>
      </c>
      <c r="AK57" s="116">
        <v>3677.8863839984506</v>
      </c>
      <c r="AL57" s="36" t="s">
        <v>141</v>
      </c>
    </row>
    <row r="58" spans="1:38" ht="26.25" customHeight="1" thickBot="1">
      <c r="A58" s="50" t="s">
        <v>49</v>
      </c>
      <c r="B58" s="50" t="s">
        <v>142</v>
      </c>
      <c r="C58" s="51" t="s">
        <v>143</v>
      </c>
      <c r="D58" s="52"/>
      <c r="E58" s="3" t="s">
        <v>454</v>
      </c>
      <c r="F58" s="3" t="s">
        <v>454</v>
      </c>
      <c r="G58" s="3" t="s">
        <v>454</v>
      </c>
      <c r="H58" s="3" t="s">
        <v>454</v>
      </c>
      <c r="I58" s="3">
        <v>6.0470337434762378E-2</v>
      </c>
      <c r="J58" s="3"/>
      <c r="K58" s="3"/>
      <c r="L58" s="3"/>
      <c r="M58" s="3"/>
      <c r="N58" s="3"/>
      <c r="O58" s="3"/>
      <c r="P58" s="3"/>
      <c r="Q58" s="3"/>
      <c r="R58" s="3"/>
      <c r="S58" s="3"/>
      <c r="T58" s="3"/>
      <c r="U58" s="3"/>
      <c r="V58" s="3"/>
      <c r="W58" s="3"/>
      <c r="X58" s="3"/>
      <c r="Y58" s="3"/>
      <c r="Z58" s="3"/>
      <c r="AA58" s="3"/>
      <c r="AB58" s="3"/>
      <c r="AC58" s="3"/>
      <c r="AD58" s="3"/>
      <c r="AE58" s="43"/>
      <c r="AF58" s="116" t="s">
        <v>452</v>
      </c>
      <c r="AG58" s="116" t="s">
        <v>452</v>
      </c>
      <c r="AH58" s="116" t="s">
        <v>452</v>
      </c>
      <c r="AI58" s="116" t="s">
        <v>452</v>
      </c>
      <c r="AJ58" s="116" t="s">
        <v>452</v>
      </c>
      <c r="AK58" s="116">
        <v>1207.8862516804095</v>
      </c>
      <c r="AL58" s="36" t="s">
        <v>144</v>
      </c>
    </row>
    <row r="59" spans="1:38" ht="26.25" customHeight="1" thickBot="1">
      <c r="A59" s="50" t="s">
        <v>49</v>
      </c>
      <c r="B59" s="58" t="s">
        <v>145</v>
      </c>
      <c r="C59" s="51" t="s">
        <v>368</v>
      </c>
      <c r="D59" s="52"/>
      <c r="E59" s="3" t="s">
        <v>454</v>
      </c>
      <c r="F59" s="3" t="s">
        <v>454</v>
      </c>
      <c r="G59" s="3" t="s">
        <v>454</v>
      </c>
      <c r="H59" s="3" t="s">
        <v>454</v>
      </c>
      <c r="I59" s="3">
        <v>4.6117257781723257E-3</v>
      </c>
      <c r="J59" s="3"/>
      <c r="K59" s="3"/>
      <c r="L59" s="3"/>
      <c r="M59" s="3"/>
      <c r="N59" s="3"/>
      <c r="O59" s="3"/>
      <c r="P59" s="3"/>
      <c r="Q59" s="3"/>
      <c r="R59" s="3"/>
      <c r="S59" s="3"/>
      <c r="T59" s="3"/>
      <c r="U59" s="3"/>
      <c r="V59" s="3"/>
      <c r="W59" s="3"/>
      <c r="X59" s="3"/>
      <c r="Y59" s="3"/>
      <c r="Z59" s="3"/>
      <c r="AA59" s="3"/>
      <c r="AB59" s="3"/>
      <c r="AC59" s="3"/>
      <c r="AD59" s="3"/>
      <c r="AE59" s="43"/>
      <c r="AF59" s="116" t="s">
        <v>452</v>
      </c>
      <c r="AG59" s="116" t="s">
        <v>452</v>
      </c>
      <c r="AH59" s="116" t="s">
        <v>452</v>
      </c>
      <c r="AI59" s="116" t="s">
        <v>452</v>
      </c>
      <c r="AJ59" s="116" t="s">
        <v>452</v>
      </c>
      <c r="AK59" s="116">
        <v>697.35599312438194</v>
      </c>
      <c r="AL59" s="36" t="s">
        <v>385</v>
      </c>
    </row>
    <row r="60" spans="1:38" ht="26.25" customHeight="1" thickBot="1">
      <c r="A60" s="50" t="s">
        <v>49</v>
      </c>
      <c r="B60" s="58" t="s">
        <v>146</v>
      </c>
      <c r="C60" s="51" t="s">
        <v>147</v>
      </c>
      <c r="D60" s="85"/>
      <c r="E60" s="3" t="s">
        <v>457</v>
      </c>
      <c r="F60" s="3" t="s">
        <v>457</v>
      </c>
      <c r="G60" s="3" t="s">
        <v>457</v>
      </c>
      <c r="H60" s="3" t="s">
        <v>457</v>
      </c>
      <c r="I60" s="3">
        <v>0.49979764040732211</v>
      </c>
      <c r="J60" s="3"/>
      <c r="K60" s="3"/>
      <c r="L60" s="3"/>
      <c r="M60" s="3"/>
      <c r="N60" s="3"/>
      <c r="O60" s="3"/>
      <c r="P60" s="3"/>
      <c r="Q60" s="3"/>
      <c r="R60" s="3"/>
      <c r="S60" s="3"/>
      <c r="T60" s="3"/>
      <c r="U60" s="3"/>
      <c r="V60" s="3"/>
      <c r="W60" s="3"/>
      <c r="X60" s="3"/>
      <c r="Y60" s="3"/>
      <c r="Z60" s="3"/>
      <c r="AA60" s="3"/>
      <c r="AB60" s="3"/>
      <c r="AC60" s="3"/>
      <c r="AD60" s="3"/>
      <c r="AE60" s="43"/>
      <c r="AF60" s="116" t="s">
        <v>452</v>
      </c>
      <c r="AG60" s="116" t="s">
        <v>452</v>
      </c>
      <c r="AH60" s="116" t="s">
        <v>452</v>
      </c>
      <c r="AI60" s="116" t="s">
        <v>452</v>
      </c>
      <c r="AJ60" s="116" t="s">
        <v>452</v>
      </c>
      <c r="AK60" s="116" t="s">
        <v>452</v>
      </c>
      <c r="AL60" s="36" t="s">
        <v>386</v>
      </c>
    </row>
    <row r="61" spans="1:38" ht="26.25" customHeight="1" thickBot="1">
      <c r="A61" s="50" t="s">
        <v>49</v>
      </c>
      <c r="B61" s="58" t="s">
        <v>148</v>
      </c>
      <c r="C61" s="51" t="s">
        <v>149</v>
      </c>
      <c r="D61" s="52"/>
      <c r="E61" s="3" t="s">
        <v>457</v>
      </c>
      <c r="F61" s="3" t="s">
        <v>457</v>
      </c>
      <c r="G61" s="3" t="s">
        <v>457</v>
      </c>
      <c r="H61" s="3" t="s">
        <v>457</v>
      </c>
      <c r="I61" s="3">
        <v>0.29839553732665092</v>
      </c>
      <c r="J61" s="3"/>
      <c r="K61" s="3"/>
      <c r="L61" s="3"/>
      <c r="M61" s="3"/>
      <c r="N61" s="3"/>
      <c r="O61" s="3"/>
      <c r="P61" s="3"/>
      <c r="Q61" s="3"/>
      <c r="R61" s="3"/>
      <c r="S61" s="3"/>
      <c r="T61" s="3"/>
      <c r="U61" s="3"/>
      <c r="V61" s="3"/>
      <c r="W61" s="3"/>
      <c r="X61" s="3"/>
      <c r="Y61" s="3"/>
      <c r="Z61" s="3"/>
      <c r="AA61" s="3"/>
      <c r="AB61" s="3"/>
      <c r="AC61" s="3"/>
      <c r="AD61" s="3"/>
      <c r="AE61" s="43"/>
      <c r="AF61" s="116" t="s">
        <v>452</v>
      </c>
      <c r="AG61" s="116" t="s">
        <v>452</v>
      </c>
      <c r="AH61" s="116" t="s">
        <v>452</v>
      </c>
      <c r="AI61" s="116" t="s">
        <v>452</v>
      </c>
      <c r="AJ61" s="116" t="s">
        <v>452</v>
      </c>
      <c r="AK61" s="116">
        <v>9602658.9794586189</v>
      </c>
      <c r="AL61" s="36" t="s">
        <v>387</v>
      </c>
    </row>
    <row r="62" spans="1:38" ht="26.25" customHeight="1" thickBot="1">
      <c r="A62" s="50" t="s">
        <v>49</v>
      </c>
      <c r="B62" s="58" t="s">
        <v>150</v>
      </c>
      <c r="C62" s="51" t="s">
        <v>151</v>
      </c>
      <c r="D62" s="52"/>
      <c r="E62" s="3" t="s">
        <v>457</v>
      </c>
      <c r="F62" s="3" t="s">
        <v>457</v>
      </c>
      <c r="G62" s="3" t="s">
        <v>457</v>
      </c>
      <c r="H62" s="3" t="s">
        <v>457</v>
      </c>
      <c r="I62" s="3" t="s">
        <v>454</v>
      </c>
      <c r="J62" s="3"/>
      <c r="K62" s="3"/>
      <c r="L62" s="3"/>
      <c r="M62" s="3"/>
      <c r="N62" s="3"/>
      <c r="O62" s="3"/>
      <c r="P62" s="3"/>
      <c r="Q62" s="3"/>
      <c r="R62" s="3"/>
      <c r="S62" s="3"/>
      <c r="T62" s="3"/>
      <c r="U62" s="3"/>
      <c r="V62" s="3"/>
      <c r="W62" s="3"/>
      <c r="X62" s="3"/>
      <c r="Y62" s="3"/>
      <c r="Z62" s="3"/>
      <c r="AA62" s="3"/>
      <c r="AB62" s="3"/>
      <c r="AC62" s="3"/>
      <c r="AD62" s="3"/>
      <c r="AE62" s="43"/>
      <c r="AF62" s="116" t="s">
        <v>452</v>
      </c>
      <c r="AG62" s="116" t="s">
        <v>452</v>
      </c>
      <c r="AH62" s="116" t="s">
        <v>452</v>
      </c>
      <c r="AI62" s="116" t="s">
        <v>452</v>
      </c>
      <c r="AJ62" s="116" t="s">
        <v>452</v>
      </c>
      <c r="AK62" s="116" t="s">
        <v>452</v>
      </c>
      <c r="AL62" s="36" t="s">
        <v>388</v>
      </c>
    </row>
    <row r="63" spans="1:38" ht="26.25" customHeight="1" thickBot="1">
      <c r="A63" s="50" t="s">
        <v>49</v>
      </c>
      <c r="B63" s="58" t="s">
        <v>152</v>
      </c>
      <c r="C63" s="56" t="s">
        <v>153</v>
      </c>
      <c r="D63" s="59"/>
      <c r="E63" s="3" t="s">
        <v>453</v>
      </c>
      <c r="F63" s="3" t="s">
        <v>453</v>
      </c>
      <c r="G63" s="3" t="s">
        <v>453</v>
      </c>
      <c r="H63" s="3" t="s">
        <v>453</v>
      </c>
      <c r="I63" s="3" t="s">
        <v>453</v>
      </c>
      <c r="J63" s="3"/>
      <c r="K63" s="3"/>
      <c r="L63" s="3"/>
      <c r="M63" s="3"/>
      <c r="N63" s="3"/>
      <c r="O63" s="3"/>
      <c r="P63" s="3"/>
      <c r="Q63" s="3"/>
      <c r="R63" s="3"/>
      <c r="S63" s="3"/>
      <c r="T63" s="3"/>
      <c r="U63" s="3"/>
      <c r="V63" s="3"/>
      <c r="W63" s="3"/>
      <c r="X63" s="3"/>
      <c r="Y63" s="3"/>
      <c r="Z63" s="3"/>
      <c r="AA63" s="3"/>
      <c r="AB63" s="3"/>
      <c r="AC63" s="3"/>
      <c r="AD63" s="3"/>
      <c r="AE63" s="43"/>
      <c r="AF63" s="116" t="s">
        <v>452</v>
      </c>
      <c r="AG63" s="116" t="s">
        <v>452</v>
      </c>
      <c r="AH63" s="116" t="s">
        <v>452</v>
      </c>
      <c r="AI63" s="116" t="s">
        <v>452</v>
      </c>
      <c r="AJ63" s="116" t="s">
        <v>452</v>
      </c>
      <c r="AK63" s="116" t="s">
        <v>452</v>
      </c>
      <c r="AL63" s="36" t="s">
        <v>377</v>
      </c>
    </row>
    <row r="64" spans="1:38" ht="26.25" customHeight="1" thickBot="1">
      <c r="A64" s="50" t="s">
        <v>49</v>
      </c>
      <c r="B64" s="58" t="s">
        <v>154</v>
      </c>
      <c r="C64" s="51" t="s">
        <v>155</v>
      </c>
      <c r="D64" s="52"/>
      <c r="E64" s="3">
        <v>0.20255909982389045</v>
      </c>
      <c r="F64" s="3" t="s">
        <v>454</v>
      </c>
      <c r="G64" s="3">
        <v>2.0000000000000002E-5</v>
      </c>
      <c r="H64" s="3">
        <v>2.6100000000000002E-2</v>
      </c>
      <c r="I64" s="3" t="s">
        <v>457</v>
      </c>
      <c r="J64" s="3"/>
      <c r="K64" s="3"/>
      <c r="L64" s="3"/>
      <c r="M64" s="3"/>
      <c r="N64" s="3"/>
      <c r="O64" s="3"/>
      <c r="P64" s="3"/>
      <c r="Q64" s="3"/>
      <c r="R64" s="3"/>
      <c r="S64" s="3"/>
      <c r="T64" s="3"/>
      <c r="U64" s="3"/>
      <c r="V64" s="3"/>
      <c r="W64" s="3"/>
      <c r="X64" s="3"/>
      <c r="Y64" s="3"/>
      <c r="Z64" s="3"/>
      <c r="AA64" s="3"/>
      <c r="AB64" s="3"/>
      <c r="AC64" s="3"/>
      <c r="AD64" s="3"/>
      <c r="AE64" s="43"/>
      <c r="AF64" s="116" t="s">
        <v>452</v>
      </c>
      <c r="AG64" s="116" t="s">
        <v>452</v>
      </c>
      <c r="AH64" s="116" t="s">
        <v>452</v>
      </c>
      <c r="AI64" s="116" t="s">
        <v>452</v>
      </c>
      <c r="AJ64" s="116" t="s">
        <v>452</v>
      </c>
      <c r="AK64" s="116">
        <v>501.89328285714282</v>
      </c>
      <c r="AL64" s="36" t="s">
        <v>156</v>
      </c>
    </row>
    <row r="65" spans="1:38" ht="26.25" customHeight="1" thickBot="1">
      <c r="A65" s="50" t="s">
        <v>49</v>
      </c>
      <c r="B65" s="54" t="s">
        <v>157</v>
      </c>
      <c r="C65" s="51" t="s">
        <v>158</v>
      </c>
      <c r="D65" s="52"/>
      <c r="E65" s="3">
        <v>5.9839109562145103E-2</v>
      </c>
      <c r="F65" s="3" t="s">
        <v>457</v>
      </c>
      <c r="G65" s="3" t="s">
        <v>457</v>
      </c>
      <c r="H65" s="3">
        <v>2.1000000000000003E-3</v>
      </c>
      <c r="I65" s="3" t="s">
        <v>457</v>
      </c>
      <c r="J65" s="3"/>
      <c r="K65" s="3"/>
      <c r="L65" s="3"/>
      <c r="M65" s="3"/>
      <c r="N65" s="3"/>
      <c r="O65" s="3"/>
      <c r="P65" s="3"/>
      <c r="Q65" s="3"/>
      <c r="R65" s="3"/>
      <c r="S65" s="3"/>
      <c r="T65" s="3"/>
      <c r="U65" s="3"/>
      <c r="V65" s="3"/>
      <c r="W65" s="3"/>
      <c r="X65" s="3"/>
      <c r="Y65" s="3"/>
      <c r="Z65" s="3"/>
      <c r="AA65" s="3"/>
      <c r="AB65" s="3"/>
      <c r="AC65" s="3"/>
      <c r="AD65" s="3"/>
      <c r="AE65" s="43"/>
      <c r="AF65" s="116" t="s">
        <v>452</v>
      </c>
      <c r="AG65" s="116" t="s">
        <v>452</v>
      </c>
      <c r="AH65" s="116" t="s">
        <v>452</v>
      </c>
      <c r="AI65" s="116" t="s">
        <v>452</v>
      </c>
      <c r="AJ65" s="116" t="s">
        <v>452</v>
      </c>
      <c r="AK65" s="116">
        <v>516.50234999999998</v>
      </c>
      <c r="AL65" s="36" t="s">
        <v>159</v>
      </c>
    </row>
    <row r="66" spans="1:38" ht="26.25" customHeight="1" thickBot="1">
      <c r="A66" s="50" t="s">
        <v>49</v>
      </c>
      <c r="B66" s="54" t="s">
        <v>160</v>
      </c>
      <c r="C66" s="51" t="s">
        <v>161</v>
      </c>
      <c r="D66" s="52"/>
      <c r="E66" s="3" t="s">
        <v>453</v>
      </c>
      <c r="F66" s="3" t="s">
        <v>453</v>
      </c>
      <c r="G66" s="3" t="s">
        <v>453</v>
      </c>
      <c r="H66" s="3" t="s">
        <v>453</v>
      </c>
      <c r="I66" s="3" t="s">
        <v>453</v>
      </c>
      <c r="J66" s="3"/>
      <c r="K66" s="3"/>
      <c r="L66" s="3"/>
      <c r="M66" s="3"/>
      <c r="N66" s="3"/>
      <c r="O66" s="3"/>
      <c r="P66" s="3"/>
      <c r="Q66" s="3"/>
      <c r="R66" s="3"/>
      <c r="S66" s="3"/>
      <c r="T66" s="3"/>
      <c r="U66" s="3"/>
      <c r="V66" s="3"/>
      <c r="W66" s="3"/>
      <c r="X66" s="3"/>
      <c r="Y66" s="3"/>
      <c r="Z66" s="3"/>
      <c r="AA66" s="3"/>
      <c r="AB66" s="3"/>
      <c r="AC66" s="3"/>
      <c r="AD66" s="3"/>
      <c r="AE66" s="43"/>
      <c r="AF66" s="116" t="s">
        <v>452</v>
      </c>
      <c r="AG66" s="116" t="s">
        <v>452</v>
      </c>
      <c r="AH66" s="116" t="s">
        <v>452</v>
      </c>
      <c r="AI66" s="116" t="s">
        <v>452</v>
      </c>
      <c r="AJ66" s="116" t="s">
        <v>452</v>
      </c>
      <c r="AK66" s="116" t="s">
        <v>453</v>
      </c>
      <c r="AL66" s="36" t="s">
        <v>162</v>
      </c>
    </row>
    <row r="67" spans="1:38" ht="26.25" customHeight="1" thickBot="1">
      <c r="A67" s="50" t="s">
        <v>49</v>
      </c>
      <c r="B67" s="54" t="s">
        <v>163</v>
      </c>
      <c r="C67" s="51" t="s">
        <v>164</v>
      </c>
      <c r="D67" s="52"/>
      <c r="E67" s="3" t="s">
        <v>457</v>
      </c>
      <c r="F67" s="3" t="s">
        <v>457</v>
      </c>
      <c r="G67" s="3" t="s">
        <v>457</v>
      </c>
      <c r="H67" s="3" t="s">
        <v>457</v>
      </c>
      <c r="I67" s="3" t="s">
        <v>456</v>
      </c>
      <c r="J67" s="3"/>
      <c r="K67" s="3"/>
      <c r="L67" s="3"/>
      <c r="M67" s="3"/>
      <c r="N67" s="3"/>
      <c r="O67" s="3"/>
      <c r="P67" s="3"/>
      <c r="Q67" s="3"/>
      <c r="R67" s="3"/>
      <c r="S67" s="3"/>
      <c r="T67" s="3"/>
      <c r="U67" s="3"/>
      <c r="V67" s="3"/>
      <c r="W67" s="3"/>
      <c r="X67" s="3"/>
      <c r="Y67" s="3"/>
      <c r="Z67" s="3"/>
      <c r="AA67" s="3"/>
      <c r="AB67" s="3"/>
      <c r="AC67" s="3"/>
      <c r="AD67" s="3"/>
      <c r="AE67" s="43"/>
      <c r="AF67" s="116" t="s">
        <v>452</v>
      </c>
      <c r="AG67" s="116" t="s">
        <v>452</v>
      </c>
      <c r="AH67" s="116" t="s">
        <v>452</v>
      </c>
      <c r="AI67" s="116" t="s">
        <v>452</v>
      </c>
      <c r="AJ67" s="116" t="s">
        <v>452</v>
      </c>
      <c r="AK67" s="116">
        <v>29.056999999999999</v>
      </c>
      <c r="AL67" s="36" t="s">
        <v>165</v>
      </c>
    </row>
    <row r="68" spans="1:38" ht="26.25" customHeight="1" thickBot="1">
      <c r="A68" s="50" t="s">
        <v>49</v>
      </c>
      <c r="B68" s="54" t="s">
        <v>166</v>
      </c>
      <c r="C68" s="51" t="s">
        <v>167</v>
      </c>
      <c r="D68" s="52"/>
      <c r="E68" s="3" t="s">
        <v>453</v>
      </c>
      <c r="F68" s="3" t="s">
        <v>453</v>
      </c>
      <c r="G68" s="3" t="s">
        <v>453</v>
      </c>
      <c r="H68" s="3" t="s">
        <v>453</v>
      </c>
      <c r="I68" s="3" t="s">
        <v>453</v>
      </c>
      <c r="J68" s="3"/>
      <c r="K68" s="3"/>
      <c r="L68" s="3"/>
      <c r="M68" s="3"/>
      <c r="N68" s="3"/>
      <c r="O68" s="3"/>
      <c r="P68" s="3"/>
      <c r="Q68" s="3"/>
      <c r="R68" s="3"/>
      <c r="S68" s="3"/>
      <c r="T68" s="3"/>
      <c r="U68" s="3"/>
      <c r="V68" s="3"/>
      <c r="W68" s="3"/>
      <c r="X68" s="3"/>
      <c r="Y68" s="3"/>
      <c r="Z68" s="3"/>
      <c r="AA68" s="3"/>
      <c r="AB68" s="3"/>
      <c r="AC68" s="3"/>
      <c r="AD68" s="3"/>
      <c r="AE68" s="43"/>
      <c r="AF68" s="116" t="s">
        <v>452</v>
      </c>
      <c r="AG68" s="116" t="s">
        <v>452</v>
      </c>
      <c r="AH68" s="116" t="s">
        <v>452</v>
      </c>
      <c r="AI68" s="116" t="s">
        <v>452</v>
      </c>
      <c r="AJ68" s="116" t="s">
        <v>452</v>
      </c>
      <c r="AK68" s="116" t="s">
        <v>453</v>
      </c>
      <c r="AL68" s="36" t="s">
        <v>168</v>
      </c>
    </row>
    <row r="69" spans="1:38" ht="26.25" customHeight="1" thickBot="1">
      <c r="A69" s="50" t="s">
        <v>49</v>
      </c>
      <c r="B69" s="50" t="s">
        <v>169</v>
      </c>
      <c r="C69" s="51" t="s">
        <v>170</v>
      </c>
      <c r="D69" s="57"/>
      <c r="E69" s="3" t="s">
        <v>453</v>
      </c>
      <c r="F69" s="3" t="s">
        <v>453</v>
      </c>
      <c r="G69" s="3" t="s">
        <v>453</v>
      </c>
      <c r="H69" s="3" t="s">
        <v>453</v>
      </c>
      <c r="I69" s="3" t="s">
        <v>453</v>
      </c>
      <c r="J69" s="3"/>
      <c r="K69" s="3"/>
      <c r="L69" s="3"/>
      <c r="M69" s="3"/>
      <c r="N69" s="3"/>
      <c r="O69" s="3"/>
      <c r="P69" s="3"/>
      <c r="Q69" s="3"/>
      <c r="R69" s="3"/>
      <c r="S69" s="3"/>
      <c r="T69" s="3"/>
      <c r="U69" s="3"/>
      <c r="V69" s="3"/>
      <c r="W69" s="3"/>
      <c r="X69" s="3"/>
      <c r="Y69" s="3"/>
      <c r="Z69" s="3"/>
      <c r="AA69" s="3"/>
      <c r="AB69" s="3"/>
      <c r="AC69" s="3"/>
      <c r="AD69" s="3"/>
      <c r="AE69" s="43"/>
      <c r="AF69" s="116" t="s">
        <v>452</v>
      </c>
      <c r="AG69" s="116" t="s">
        <v>452</v>
      </c>
      <c r="AH69" s="116" t="s">
        <v>452</v>
      </c>
      <c r="AI69" s="116" t="s">
        <v>452</v>
      </c>
      <c r="AJ69" s="116" t="s">
        <v>452</v>
      </c>
      <c r="AK69" s="116" t="s">
        <v>453</v>
      </c>
      <c r="AL69" s="36" t="s">
        <v>171</v>
      </c>
    </row>
    <row r="70" spans="1:38" ht="26.25" customHeight="1" thickBot="1">
      <c r="A70" s="50" t="s">
        <v>49</v>
      </c>
      <c r="B70" s="50" t="s">
        <v>172</v>
      </c>
      <c r="C70" s="51" t="s">
        <v>351</v>
      </c>
      <c r="D70" s="57"/>
      <c r="E70" s="3">
        <v>7.0987741121165376E-2</v>
      </c>
      <c r="F70" s="3">
        <v>0.30019000000000001</v>
      </c>
      <c r="G70" s="3">
        <v>0.36543297007701864</v>
      </c>
      <c r="H70" s="3">
        <v>5.3800000000000001E-2</v>
      </c>
      <c r="I70" s="3">
        <v>9.0579431705559724E-2</v>
      </c>
      <c r="J70" s="3"/>
      <c r="K70" s="3"/>
      <c r="L70" s="3"/>
      <c r="M70" s="3"/>
      <c r="N70" s="3"/>
      <c r="O70" s="3"/>
      <c r="P70" s="3"/>
      <c r="Q70" s="3"/>
      <c r="R70" s="3"/>
      <c r="S70" s="3"/>
      <c r="T70" s="3"/>
      <c r="U70" s="3"/>
      <c r="V70" s="3"/>
      <c r="W70" s="3"/>
      <c r="X70" s="3"/>
      <c r="Y70" s="3"/>
      <c r="Z70" s="3"/>
      <c r="AA70" s="3"/>
      <c r="AB70" s="3"/>
      <c r="AC70" s="3"/>
      <c r="AD70" s="3"/>
      <c r="AE70" s="43"/>
      <c r="AF70" s="116" t="s">
        <v>452</v>
      </c>
      <c r="AG70" s="116" t="s">
        <v>452</v>
      </c>
      <c r="AH70" s="116" t="s">
        <v>452</v>
      </c>
      <c r="AI70" s="116" t="s">
        <v>452</v>
      </c>
      <c r="AJ70" s="116" t="s">
        <v>452</v>
      </c>
      <c r="AK70" s="116" t="s">
        <v>452</v>
      </c>
      <c r="AL70" s="36" t="s">
        <v>377</v>
      </c>
    </row>
    <row r="71" spans="1:38" ht="26.25" customHeight="1" thickBot="1">
      <c r="A71" s="50" t="s">
        <v>49</v>
      </c>
      <c r="B71" s="50" t="s">
        <v>173</v>
      </c>
      <c r="C71" s="51" t="s">
        <v>174</v>
      </c>
      <c r="D71" s="57"/>
      <c r="E71" s="3" t="s">
        <v>453</v>
      </c>
      <c r="F71" s="3" t="s">
        <v>456</v>
      </c>
      <c r="G71" s="3" t="s">
        <v>457</v>
      </c>
      <c r="H71" s="3" t="s">
        <v>457</v>
      </c>
      <c r="I71" s="3">
        <v>4.7974222298742195E-2</v>
      </c>
      <c r="J71" s="3"/>
      <c r="K71" s="3"/>
      <c r="L71" s="3"/>
      <c r="M71" s="3"/>
      <c r="N71" s="3"/>
      <c r="O71" s="3"/>
      <c r="P71" s="3"/>
      <c r="Q71" s="3"/>
      <c r="R71" s="3"/>
      <c r="S71" s="3"/>
      <c r="T71" s="3"/>
      <c r="U71" s="3"/>
      <c r="V71" s="3"/>
      <c r="W71" s="3"/>
      <c r="X71" s="3"/>
      <c r="Y71" s="3"/>
      <c r="Z71" s="3"/>
      <c r="AA71" s="3"/>
      <c r="AB71" s="3"/>
      <c r="AC71" s="3"/>
      <c r="AD71" s="3"/>
      <c r="AE71" s="43"/>
      <c r="AF71" s="116" t="s">
        <v>452</v>
      </c>
      <c r="AG71" s="116" t="s">
        <v>452</v>
      </c>
      <c r="AH71" s="116" t="s">
        <v>452</v>
      </c>
      <c r="AI71" s="116" t="s">
        <v>452</v>
      </c>
      <c r="AJ71" s="116" t="s">
        <v>452</v>
      </c>
      <c r="AK71" s="116" t="s">
        <v>452</v>
      </c>
      <c r="AL71" s="36" t="s">
        <v>377</v>
      </c>
    </row>
    <row r="72" spans="1:38" ht="26.25" customHeight="1" thickBot="1">
      <c r="A72" s="50" t="s">
        <v>49</v>
      </c>
      <c r="B72" s="50" t="s">
        <v>175</v>
      </c>
      <c r="C72" s="51" t="s">
        <v>176</v>
      </c>
      <c r="D72" s="52"/>
      <c r="E72" s="3">
        <v>7.6932640458245438E-2</v>
      </c>
      <c r="F72" s="3">
        <v>0.22083761182833481</v>
      </c>
      <c r="G72" s="3">
        <v>4.491841418814254E-2</v>
      </c>
      <c r="H72" s="3" t="s">
        <v>454</v>
      </c>
      <c r="I72" s="3">
        <v>0.18168396226619393</v>
      </c>
      <c r="J72" s="3"/>
      <c r="K72" s="3"/>
      <c r="L72" s="3"/>
      <c r="M72" s="3"/>
      <c r="N72" s="3"/>
      <c r="O72" s="3"/>
      <c r="P72" s="3"/>
      <c r="Q72" s="3"/>
      <c r="R72" s="3"/>
      <c r="S72" s="3"/>
      <c r="T72" s="3"/>
      <c r="U72" s="3"/>
      <c r="V72" s="3"/>
      <c r="W72" s="3"/>
      <c r="X72" s="3"/>
      <c r="Y72" s="3"/>
      <c r="Z72" s="3"/>
      <c r="AA72" s="3"/>
      <c r="AB72" s="3"/>
      <c r="AC72" s="3"/>
      <c r="AD72" s="3"/>
      <c r="AE72" s="43"/>
      <c r="AF72" s="116" t="s">
        <v>452</v>
      </c>
      <c r="AG72" s="116" t="s">
        <v>452</v>
      </c>
      <c r="AH72" s="116" t="s">
        <v>452</v>
      </c>
      <c r="AI72" s="116" t="s">
        <v>452</v>
      </c>
      <c r="AJ72" s="116" t="s">
        <v>452</v>
      </c>
      <c r="AK72" s="116">
        <v>7191.6670000000004</v>
      </c>
      <c r="AL72" s="36" t="s">
        <v>177</v>
      </c>
    </row>
    <row r="73" spans="1:38" ht="26.25" customHeight="1" thickBot="1">
      <c r="A73" s="50" t="s">
        <v>49</v>
      </c>
      <c r="B73" s="50" t="s">
        <v>178</v>
      </c>
      <c r="C73" s="51" t="s">
        <v>179</v>
      </c>
      <c r="D73" s="52"/>
      <c r="E73" s="3" t="s">
        <v>457</v>
      </c>
      <c r="F73" s="3" t="s">
        <v>457</v>
      </c>
      <c r="G73" s="3" t="s">
        <v>457</v>
      </c>
      <c r="H73" s="3" t="s">
        <v>457</v>
      </c>
      <c r="I73" s="3">
        <v>1.1003300000000001E-2</v>
      </c>
      <c r="J73" s="3"/>
      <c r="K73" s="3"/>
      <c r="L73" s="3"/>
      <c r="M73" s="3"/>
      <c r="N73" s="3"/>
      <c r="O73" s="3"/>
      <c r="P73" s="3"/>
      <c r="Q73" s="3"/>
      <c r="R73" s="3"/>
      <c r="S73" s="3"/>
      <c r="T73" s="3"/>
      <c r="U73" s="3"/>
      <c r="V73" s="3"/>
      <c r="W73" s="3"/>
      <c r="X73" s="3"/>
      <c r="Y73" s="3"/>
      <c r="Z73" s="3"/>
      <c r="AA73" s="3"/>
      <c r="AB73" s="3"/>
      <c r="AC73" s="3"/>
      <c r="AD73" s="3"/>
      <c r="AE73" s="43"/>
      <c r="AF73" s="116" t="s">
        <v>452</v>
      </c>
      <c r="AG73" s="116" t="s">
        <v>452</v>
      </c>
      <c r="AH73" s="116" t="s">
        <v>452</v>
      </c>
      <c r="AI73" s="116" t="s">
        <v>452</v>
      </c>
      <c r="AJ73" s="116" t="s">
        <v>452</v>
      </c>
      <c r="AK73" s="116">
        <v>12</v>
      </c>
      <c r="AL73" s="36" t="s">
        <v>180</v>
      </c>
    </row>
    <row r="74" spans="1:38" ht="26.25" customHeight="1" thickBot="1">
      <c r="A74" s="50" t="s">
        <v>49</v>
      </c>
      <c r="B74" s="50" t="s">
        <v>181</v>
      </c>
      <c r="C74" s="51" t="s">
        <v>182</v>
      </c>
      <c r="D74" s="52"/>
      <c r="E74" s="3" t="s">
        <v>457</v>
      </c>
      <c r="F74" s="3" t="s">
        <v>457</v>
      </c>
      <c r="G74" s="3" t="s">
        <v>457</v>
      </c>
      <c r="H74" s="3" t="s">
        <v>457</v>
      </c>
      <c r="I74" s="3">
        <v>2.4264816290000021E-3</v>
      </c>
      <c r="J74" s="3"/>
      <c r="K74" s="3"/>
      <c r="L74" s="3"/>
      <c r="M74" s="3"/>
      <c r="N74" s="3"/>
      <c r="O74" s="3"/>
      <c r="P74" s="3"/>
      <c r="Q74" s="3"/>
      <c r="R74" s="3"/>
      <c r="S74" s="3"/>
      <c r="T74" s="3"/>
      <c r="U74" s="3"/>
      <c r="V74" s="3"/>
      <c r="W74" s="3"/>
      <c r="X74" s="3"/>
      <c r="Y74" s="3"/>
      <c r="Z74" s="3"/>
      <c r="AA74" s="3"/>
      <c r="AB74" s="3"/>
      <c r="AC74" s="3"/>
      <c r="AD74" s="3"/>
      <c r="AE74" s="43"/>
      <c r="AF74" s="116" t="s">
        <v>452</v>
      </c>
      <c r="AG74" s="116" t="s">
        <v>452</v>
      </c>
      <c r="AH74" s="116" t="s">
        <v>452</v>
      </c>
      <c r="AI74" s="116" t="s">
        <v>452</v>
      </c>
      <c r="AJ74" s="116" t="s">
        <v>452</v>
      </c>
      <c r="AK74" s="116" t="s">
        <v>455</v>
      </c>
      <c r="AL74" s="36" t="s">
        <v>183</v>
      </c>
    </row>
    <row r="75" spans="1:38" ht="26.25" customHeight="1" thickBot="1">
      <c r="A75" s="50" t="s">
        <v>49</v>
      </c>
      <c r="B75" s="50" t="s">
        <v>184</v>
      </c>
      <c r="C75" s="51" t="s">
        <v>185</v>
      </c>
      <c r="D75" s="57"/>
      <c r="E75" s="3" t="s">
        <v>453</v>
      </c>
      <c r="F75" s="3" t="s">
        <v>453</v>
      </c>
      <c r="G75" s="3" t="s">
        <v>453</v>
      </c>
      <c r="H75" s="3" t="s">
        <v>453</v>
      </c>
      <c r="I75" s="3" t="s">
        <v>453</v>
      </c>
      <c r="J75" s="3"/>
      <c r="K75" s="3"/>
      <c r="L75" s="3"/>
      <c r="M75" s="3"/>
      <c r="N75" s="3"/>
      <c r="O75" s="3"/>
      <c r="P75" s="3"/>
      <c r="Q75" s="3"/>
      <c r="R75" s="3"/>
      <c r="S75" s="3"/>
      <c r="T75" s="3"/>
      <c r="U75" s="3"/>
      <c r="V75" s="3"/>
      <c r="W75" s="3"/>
      <c r="X75" s="3"/>
      <c r="Y75" s="3"/>
      <c r="Z75" s="3"/>
      <c r="AA75" s="3"/>
      <c r="AB75" s="3"/>
      <c r="AC75" s="3"/>
      <c r="AD75" s="3"/>
      <c r="AE75" s="43"/>
      <c r="AF75" s="116" t="s">
        <v>452</v>
      </c>
      <c r="AG75" s="116" t="s">
        <v>452</v>
      </c>
      <c r="AH75" s="116" t="s">
        <v>452</v>
      </c>
      <c r="AI75" s="116" t="s">
        <v>452</v>
      </c>
      <c r="AJ75" s="116" t="s">
        <v>452</v>
      </c>
      <c r="AK75" s="116" t="s">
        <v>452</v>
      </c>
      <c r="AL75" s="36" t="s">
        <v>186</v>
      </c>
    </row>
    <row r="76" spans="1:38" ht="26.25" customHeight="1" thickBot="1">
      <c r="A76" s="50" t="s">
        <v>49</v>
      </c>
      <c r="B76" s="50" t="s">
        <v>187</v>
      </c>
      <c r="C76" s="51" t="s">
        <v>188</v>
      </c>
      <c r="D76" s="52"/>
      <c r="E76" s="3" t="s">
        <v>457</v>
      </c>
      <c r="F76" s="3" t="s">
        <v>457</v>
      </c>
      <c r="G76" s="3" t="s">
        <v>454</v>
      </c>
      <c r="H76" s="3" t="s">
        <v>457</v>
      </c>
      <c r="I76" s="3">
        <v>2.1599999999999999E-4</v>
      </c>
      <c r="J76" s="3"/>
      <c r="K76" s="3"/>
      <c r="L76" s="3"/>
      <c r="M76" s="3"/>
      <c r="N76" s="3"/>
      <c r="O76" s="3"/>
      <c r="P76" s="3"/>
      <c r="Q76" s="3"/>
      <c r="R76" s="3"/>
      <c r="S76" s="3"/>
      <c r="T76" s="3"/>
      <c r="U76" s="3"/>
      <c r="V76" s="3"/>
      <c r="W76" s="3"/>
      <c r="X76" s="3"/>
      <c r="Y76" s="3"/>
      <c r="Z76" s="3"/>
      <c r="AA76" s="3"/>
      <c r="AB76" s="3"/>
      <c r="AC76" s="3"/>
      <c r="AD76" s="3"/>
      <c r="AE76" s="43"/>
      <c r="AF76" s="116" t="s">
        <v>452</v>
      </c>
      <c r="AG76" s="116" t="s">
        <v>452</v>
      </c>
      <c r="AH76" s="116" t="s">
        <v>452</v>
      </c>
      <c r="AI76" s="116" t="s">
        <v>452</v>
      </c>
      <c r="AJ76" s="116" t="s">
        <v>452</v>
      </c>
      <c r="AK76" s="116">
        <v>27</v>
      </c>
      <c r="AL76" s="36" t="s">
        <v>189</v>
      </c>
    </row>
    <row r="77" spans="1:38" ht="26.25" customHeight="1" thickBot="1">
      <c r="A77" s="50" t="s">
        <v>49</v>
      </c>
      <c r="B77" s="50" t="s">
        <v>190</v>
      </c>
      <c r="C77" s="51" t="s">
        <v>191</v>
      </c>
      <c r="D77" s="52"/>
      <c r="E77" s="3" t="s">
        <v>453</v>
      </c>
      <c r="F77" s="3" t="s">
        <v>453</v>
      </c>
      <c r="G77" s="3" t="s">
        <v>453</v>
      </c>
      <c r="H77" s="3" t="s">
        <v>453</v>
      </c>
      <c r="I77" s="3" t="s">
        <v>453</v>
      </c>
      <c r="J77" s="3"/>
      <c r="K77" s="3"/>
      <c r="L77" s="3"/>
      <c r="M77" s="3"/>
      <c r="N77" s="3"/>
      <c r="O77" s="3"/>
      <c r="P77" s="3"/>
      <c r="Q77" s="3"/>
      <c r="R77" s="3"/>
      <c r="S77" s="3"/>
      <c r="T77" s="3"/>
      <c r="U77" s="3"/>
      <c r="V77" s="3"/>
      <c r="W77" s="3"/>
      <c r="X77" s="3"/>
      <c r="Y77" s="3"/>
      <c r="Z77" s="3"/>
      <c r="AA77" s="3"/>
      <c r="AB77" s="3"/>
      <c r="AC77" s="3"/>
      <c r="AD77" s="3"/>
      <c r="AE77" s="43"/>
      <c r="AF77" s="116" t="s">
        <v>452</v>
      </c>
      <c r="AG77" s="116" t="s">
        <v>452</v>
      </c>
      <c r="AH77" s="116" t="s">
        <v>452</v>
      </c>
      <c r="AI77" s="116" t="s">
        <v>452</v>
      </c>
      <c r="AJ77" s="116" t="s">
        <v>452</v>
      </c>
      <c r="AK77" s="116" t="s">
        <v>452</v>
      </c>
      <c r="AL77" s="36" t="s">
        <v>192</v>
      </c>
    </row>
    <row r="78" spans="1:38" ht="26.25" customHeight="1" thickBot="1">
      <c r="A78" s="50" t="s">
        <v>49</v>
      </c>
      <c r="B78" s="50" t="s">
        <v>193</v>
      </c>
      <c r="C78" s="51" t="s">
        <v>194</v>
      </c>
      <c r="D78" s="52"/>
      <c r="E78" s="3" t="s">
        <v>457</v>
      </c>
      <c r="F78" s="3" t="s">
        <v>456</v>
      </c>
      <c r="G78" s="3">
        <v>0.14715505904242854</v>
      </c>
      <c r="H78" s="3" t="s">
        <v>457</v>
      </c>
      <c r="I78" s="3">
        <v>2.0329999999999998E-4</v>
      </c>
      <c r="J78" s="3"/>
      <c r="K78" s="3"/>
      <c r="L78" s="3"/>
      <c r="M78" s="3"/>
      <c r="N78" s="3"/>
      <c r="O78" s="3"/>
      <c r="P78" s="3"/>
      <c r="Q78" s="3"/>
      <c r="R78" s="3"/>
      <c r="S78" s="3"/>
      <c r="T78" s="3"/>
      <c r="U78" s="3"/>
      <c r="V78" s="3"/>
      <c r="W78" s="3"/>
      <c r="X78" s="3"/>
      <c r="Y78" s="3"/>
      <c r="Z78" s="3"/>
      <c r="AA78" s="3"/>
      <c r="AB78" s="3"/>
      <c r="AC78" s="3"/>
      <c r="AD78" s="3"/>
      <c r="AE78" s="43"/>
      <c r="AF78" s="116" t="s">
        <v>452</v>
      </c>
      <c r="AG78" s="116" t="s">
        <v>452</v>
      </c>
      <c r="AH78" s="116" t="s">
        <v>452</v>
      </c>
      <c r="AI78" s="116" t="s">
        <v>452</v>
      </c>
      <c r="AJ78" s="116" t="s">
        <v>452</v>
      </c>
      <c r="AK78" s="116" t="s">
        <v>452</v>
      </c>
      <c r="AL78" s="36" t="s">
        <v>195</v>
      </c>
    </row>
    <row r="79" spans="1:38" ht="26.25" customHeight="1" thickBot="1">
      <c r="A79" s="50" t="s">
        <v>49</v>
      </c>
      <c r="B79" s="50" t="s">
        <v>196</v>
      </c>
      <c r="C79" s="51" t="s">
        <v>197</v>
      </c>
      <c r="D79" s="52"/>
      <c r="E79" s="3" t="s">
        <v>453</v>
      </c>
      <c r="F79" s="3" t="s">
        <v>453</v>
      </c>
      <c r="G79" s="3" t="s">
        <v>453</v>
      </c>
      <c r="H79" s="3" t="s">
        <v>453</v>
      </c>
      <c r="I79" s="3" t="s">
        <v>453</v>
      </c>
      <c r="J79" s="3"/>
      <c r="K79" s="3"/>
      <c r="L79" s="3"/>
      <c r="M79" s="3"/>
      <c r="N79" s="3"/>
      <c r="O79" s="3"/>
      <c r="P79" s="3"/>
      <c r="Q79" s="3"/>
      <c r="R79" s="3"/>
      <c r="S79" s="3"/>
      <c r="T79" s="3"/>
      <c r="U79" s="3"/>
      <c r="V79" s="3"/>
      <c r="W79" s="3"/>
      <c r="X79" s="3"/>
      <c r="Y79" s="3"/>
      <c r="Z79" s="3"/>
      <c r="AA79" s="3"/>
      <c r="AB79" s="3"/>
      <c r="AC79" s="3"/>
      <c r="AD79" s="3"/>
      <c r="AE79" s="43"/>
      <c r="AF79" s="116" t="s">
        <v>452</v>
      </c>
      <c r="AG79" s="116" t="s">
        <v>452</v>
      </c>
      <c r="AH79" s="116" t="s">
        <v>452</v>
      </c>
      <c r="AI79" s="116" t="s">
        <v>452</v>
      </c>
      <c r="AJ79" s="116" t="s">
        <v>452</v>
      </c>
      <c r="AK79" s="116" t="s">
        <v>452</v>
      </c>
      <c r="AL79" s="36" t="s">
        <v>198</v>
      </c>
    </row>
    <row r="80" spans="1:38" ht="26.25" customHeight="1" thickBot="1">
      <c r="A80" s="50" t="s">
        <v>49</v>
      </c>
      <c r="B80" s="54" t="s">
        <v>199</v>
      </c>
      <c r="C80" s="56" t="s">
        <v>200</v>
      </c>
      <c r="D80" s="52"/>
      <c r="E80" s="3">
        <v>2.2483381499063381E-2</v>
      </c>
      <c r="F80" s="3">
        <v>0.16944692590459784</v>
      </c>
      <c r="G80" s="3">
        <v>1.8912042318185902E-3</v>
      </c>
      <c r="H80" s="3" t="s">
        <v>457</v>
      </c>
      <c r="I80" s="3" t="s">
        <v>456</v>
      </c>
      <c r="J80" s="3"/>
      <c r="K80" s="3"/>
      <c r="L80" s="3"/>
      <c r="M80" s="3"/>
      <c r="N80" s="3"/>
      <c r="O80" s="3"/>
      <c r="P80" s="3"/>
      <c r="Q80" s="3"/>
      <c r="R80" s="3"/>
      <c r="S80" s="3"/>
      <c r="T80" s="3"/>
      <c r="U80" s="3"/>
      <c r="V80" s="3"/>
      <c r="W80" s="3"/>
      <c r="X80" s="3"/>
      <c r="Y80" s="3"/>
      <c r="Z80" s="3"/>
      <c r="AA80" s="3"/>
      <c r="AB80" s="3"/>
      <c r="AC80" s="3"/>
      <c r="AD80" s="3"/>
      <c r="AE80" s="43"/>
      <c r="AF80" s="116" t="s">
        <v>452</v>
      </c>
      <c r="AG80" s="116" t="s">
        <v>452</v>
      </c>
      <c r="AH80" s="116" t="s">
        <v>452</v>
      </c>
      <c r="AI80" s="116" t="s">
        <v>452</v>
      </c>
      <c r="AJ80" s="116" t="s">
        <v>452</v>
      </c>
      <c r="AK80" s="116" t="s">
        <v>452</v>
      </c>
      <c r="AL80" s="36" t="s">
        <v>377</v>
      </c>
    </row>
    <row r="81" spans="1:38" ht="26.25" customHeight="1" thickBot="1">
      <c r="A81" s="50" t="s">
        <v>49</v>
      </c>
      <c r="B81" s="54" t="s">
        <v>201</v>
      </c>
      <c r="C81" s="56" t="s">
        <v>202</v>
      </c>
      <c r="D81" s="52"/>
      <c r="E81" s="3" t="s">
        <v>457</v>
      </c>
      <c r="F81" s="3" t="s">
        <v>453</v>
      </c>
      <c r="G81" s="3" t="s">
        <v>457</v>
      </c>
      <c r="H81" s="3" t="s">
        <v>457</v>
      </c>
      <c r="I81" s="3" t="s">
        <v>454</v>
      </c>
      <c r="J81" s="3"/>
      <c r="K81" s="3"/>
      <c r="L81" s="3"/>
      <c r="M81" s="3"/>
      <c r="N81" s="3"/>
      <c r="O81" s="3"/>
      <c r="P81" s="3"/>
      <c r="Q81" s="3"/>
      <c r="R81" s="3"/>
      <c r="S81" s="3"/>
      <c r="T81" s="3"/>
      <c r="U81" s="3"/>
      <c r="V81" s="3"/>
      <c r="W81" s="3"/>
      <c r="X81" s="3"/>
      <c r="Y81" s="3"/>
      <c r="Z81" s="3"/>
      <c r="AA81" s="3"/>
      <c r="AB81" s="3"/>
      <c r="AC81" s="3"/>
      <c r="AD81" s="3"/>
      <c r="AE81" s="43"/>
      <c r="AF81" s="116" t="s">
        <v>452</v>
      </c>
      <c r="AG81" s="116" t="s">
        <v>452</v>
      </c>
      <c r="AH81" s="116" t="s">
        <v>452</v>
      </c>
      <c r="AI81" s="116" t="s">
        <v>452</v>
      </c>
      <c r="AJ81" s="116" t="s">
        <v>452</v>
      </c>
      <c r="AK81" s="116" t="s">
        <v>452</v>
      </c>
      <c r="AL81" s="36" t="s">
        <v>203</v>
      </c>
    </row>
    <row r="82" spans="1:38" ht="26.25" customHeight="1" thickBot="1">
      <c r="A82" s="50" t="s">
        <v>204</v>
      </c>
      <c r="B82" s="54" t="s">
        <v>205</v>
      </c>
      <c r="C82" s="60" t="s">
        <v>206</v>
      </c>
      <c r="D82" s="52"/>
      <c r="E82" s="3" t="s">
        <v>457</v>
      </c>
      <c r="F82" s="3">
        <v>18.478487761780137</v>
      </c>
      <c r="G82" s="3" t="s">
        <v>457</v>
      </c>
      <c r="H82" s="3" t="s">
        <v>457</v>
      </c>
      <c r="I82" s="3" t="s">
        <v>457</v>
      </c>
      <c r="J82" s="3"/>
      <c r="K82" s="3"/>
      <c r="L82" s="3"/>
      <c r="M82" s="3"/>
      <c r="N82" s="3"/>
      <c r="O82" s="3"/>
      <c r="P82" s="3"/>
      <c r="Q82" s="3"/>
      <c r="R82" s="3"/>
      <c r="S82" s="3"/>
      <c r="T82" s="3"/>
      <c r="U82" s="3"/>
      <c r="V82" s="3"/>
      <c r="W82" s="3"/>
      <c r="X82" s="3"/>
      <c r="Y82" s="3"/>
      <c r="Z82" s="3"/>
      <c r="AA82" s="3"/>
      <c r="AB82" s="3"/>
      <c r="AC82" s="3"/>
      <c r="AD82" s="3"/>
      <c r="AE82" s="43"/>
      <c r="AF82" s="116" t="s">
        <v>452</v>
      </c>
      <c r="AG82" s="116" t="s">
        <v>452</v>
      </c>
      <c r="AH82" s="116" t="s">
        <v>452</v>
      </c>
      <c r="AI82" s="116" t="s">
        <v>452</v>
      </c>
      <c r="AJ82" s="116" t="s">
        <v>452</v>
      </c>
      <c r="AK82" s="116">
        <v>20.517429364837099</v>
      </c>
      <c r="AL82" s="36" t="s">
        <v>215</v>
      </c>
    </row>
    <row r="83" spans="1:38" ht="26.25" customHeight="1" thickBot="1">
      <c r="A83" s="50" t="s">
        <v>49</v>
      </c>
      <c r="B83" s="61" t="s">
        <v>207</v>
      </c>
      <c r="C83" s="62" t="s">
        <v>208</v>
      </c>
      <c r="D83" s="52"/>
      <c r="E83" s="3" t="s">
        <v>457</v>
      </c>
      <c r="F83" s="3">
        <v>0.1095</v>
      </c>
      <c r="G83" s="3" t="s">
        <v>457</v>
      </c>
      <c r="H83" s="3" t="s">
        <v>457</v>
      </c>
      <c r="I83" s="3">
        <v>1.3000000000000001E-2</v>
      </c>
      <c r="J83" s="3"/>
      <c r="K83" s="3"/>
      <c r="L83" s="3"/>
      <c r="M83" s="3"/>
      <c r="N83" s="3"/>
      <c r="O83" s="3"/>
      <c r="P83" s="3"/>
      <c r="Q83" s="3"/>
      <c r="R83" s="3"/>
      <c r="S83" s="3"/>
      <c r="T83" s="3"/>
      <c r="U83" s="3"/>
      <c r="V83" s="3"/>
      <c r="W83" s="3"/>
      <c r="X83" s="3"/>
      <c r="Y83" s="3"/>
      <c r="Z83" s="3"/>
      <c r="AA83" s="3"/>
      <c r="AB83" s="3"/>
      <c r="AC83" s="3"/>
      <c r="AD83" s="3"/>
      <c r="AE83" s="43"/>
      <c r="AF83" s="116" t="s">
        <v>452</v>
      </c>
      <c r="AG83" s="116" t="s">
        <v>452</v>
      </c>
      <c r="AH83" s="116" t="s">
        <v>452</v>
      </c>
      <c r="AI83" s="116" t="s">
        <v>452</v>
      </c>
      <c r="AJ83" s="116" t="s">
        <v>452</v>
      </c>
      <c r="AK83" s="116">
        <v>6500</v>
      </c>
      <c r="AL83" s="36" t="s">
        <v>377</v>
      </c>
    </row>
    <row r="84" spans="1:38" ht="26.25" customHeight="1" thickBot="1">
      <c r="A84" s="50" t="s">
        <v>49</v>
      </c>
      <c r="B84" s="61" t="s">
        <v>209</v>
      </c>
      <c r="C84" s="62" t="s">
        <v>210</v>
      </c>
      <c r="D84" s="52"/>
      <c r="E84" s="3" t="s">
        <v>457</v>
      </c>
      <c r="F84" s="3">
        <v>2.708205413352335E-3</v>
      </c>
      <c r="G84" s="3" t="s">
        <v>457</v>
      </c>
      <c r="H84" s="3" t="s">
        <v>457</v>
      </c>
      <c r="I84" s="3">
        <v>1.6281923773443752E-5</v>
      </c>
      <c r="J84" s="3"/>
      <c r="K84" s="3"/>
      <c r="L84" s="3"/>
      <c r="M84" s="3"/>
      <c r="N84" s="3"/>
      <c r="O84" s="3"/>
      <c r="P84" s="3"/>
      <c r="Q84" s="3"/>
      <c r="R84" s="3"/>
      <c r="S84" s="3"/>
      <c r="T84" s="3"/>
      <c r="U84" s="3"/>
      <c r="V84" s="3"/>
      <c r="W84" s="3"/>
      <c r="X84" s="3"/>
      <c r="Y84" s="3"/>
      <c r="Z84" s="3"/>
      <c r="AA84" s="3"/>
      <c r="AB84" s="3"/>
      <c r="AC84" s="3"/>
      <c r="AD84" s="3"/>
      <c r="AE84" s="43"/>
      <c r="AF84" s="116" t="s">
        <v>452</v>
      </c>
      <c r="AG84" s="116" t="s">
        <v>452</v>
      </c>
      <c r="AH84" s="116" t="s">
        <v>452</v>
      </c>
      <c r="AI84" s="116" t="s">
        <v>452</v>
      </c>
      <c r="AJ84" s="116" t="s">
        <v>452</v>
      </c>
      <c r="AK84" s="116">
        <v>17.910799000000001</v>
      </c>
      <c r="AL84" s="36" t="s">
        <v>377</v>
      </c>
    </row>
    <row r="85" spans="1:38" ht="26.25" customHeight="1" thickBot="1">
      <c r="A85" s="50" t="s">
        <v>204</v>
      </c>
      <c r="B85" s="56" t="s">
        <v>211</v>
      </c>
      <c r="C85" s="62" t="s">
        <v>369</v>
      </c>
      <c r="D85" s="52"/>
      <c r="E85" s="3" t="s">
        <v>457</v>
      </c>
      <c r="F85" s="3">
        <v>7.7386112275817363</v>
      </c>
      <c r="G85" s="3" t="s">
        <v>457</v>
      </c>
      <c r="H85" s="3" t="s">
        <v>457</v>
      </c>
      <c r="I85" s="3" t="s">
        <v>457</v>
      </c>
      <c r="J85" s="3"/>
      <c r="K85" s="3"/>
      <c r="L85" s="3"/>
      <c r="M85" s="3"/>
      <c r="N85" s="3"/>
      <c r="O85" s="3"/>
      <c r="P85" s="3"/>
      <c r="Q85" s="3"/>
      <c r="R85" s="3"/>
      <c r="S85" s="3"/>
      <c r="T85" s="3"/>
      <c r="U85" s="3"/>
      <c r="V85" s="3"/>
      <c r="W85" s="3"/>
      <c r="X85" s="3"/>
      <c r="Y85" s="3"/>
      <c r="Z85" s="3"/>
      <c r="AA85" s="3"/>
      <c r="AB85" s="3"/>
      <c r="AC85" s="3"/>
      <c r="AD85" s="3"/>
      <c r="AE85" s="43"/>
      <c r="AF85" s="116" t="s">
        <v>452</v>
      </c>
      <c r="AG85" s="116" t="s">
        <v>452</v>
      </c>
      <c r="AH85" s="116" t="s">
        <v>452</v>
      </c>
      <c r="AI85" s="116" t="s">
        <v>452</v>
      </c>
      <c r="AJ85" s="116" t="s">
        <v>452</v>
      </c>
      <c r="AK85" s="116">
        <v>38.891873781999088</v>
      </c>
      <c r="AL85" s="36" t="s">
        <v>212</v>
      </c>
    </row>
    <row r="86" spans="1:38" ht="26.25" customHeight="1" thickBot="1">
      <c r="A86" s="50" t="s">
        <v>204</v>
      </c>
      <c r="B86" s="56" t="s">
        <v>213</v>
      </c>
      <c r="C86" s="60" t="s">
        <v>214</v>
      </c>
      <c r="D86" s="52"/>
      <c r="E86" s="3" t="s">
        <v>457</v>
      </c>
      <c r="F86" s="3">
        <v>2.6368615897307275</v>
      </c>
      <c r="G86" s="3" t="s">
        <v>457</v>
      </c>
      <c r="H86" s="3" t="s">
        <v>457</v>
      </c>
      <c r="I86" s="3" t="s">
        <v>457</v>
      </c>
      <c r="J86" s="3"/>
      <c r="K86" s="3"/>
      <c r="L86" s="3"/>
      <c r="M86" s="3"/>
      <c r="N86" s="3"/>
      <c r="O86" s="3"/>
      <c r="P86" s="3"/>
      <c r="Q86" s="3"/>
      <c r="R86" s="3"/>
      <c r="S86" s="3"/>
      <c r="T86" s="3"/>
      <c r="U86" s="3"/>
      <c r="V86" s="3"/>
      <c r="W86" s="3"/>
      <c r="X86" s="3"/>
      <c r="Y86" s="3"/>
      <c r="Z86" s="3"/>
      <c r="AA86" s="3"/>
      <c r="AB86" s="3"/>
      <c r="AC86" s="3"/>
      <c r="AD86" s="3"/>
      <c r="AE86" s="43"/>
      <c r="AF86" s="116" t="s">
        <v>452</v>
      </c>
      <c r="AG86" s="116" t="s">
        <v>452</v>
      </c>
      <c r="AH86" s="116" t="s">
        <v>452</v>
      </c>
      <c r="AI86" s="116" t="s">
        <v>452</v>
      </c>
      <c r="AJ86" s="116" t="s">
        <v>452</v>
      </c>
      <c r="AK86" s="116">
        <v>11.213424801561494</v>
      </c>
      <c r="AL86" s="36" t="s">
        <v>215</v>
      </c>
    </row>
    <row r="87" spans="1:38" ht="26.25" customHeight="1" thickBot="1">
      <c r="A87" s="50" t="s">
        <v>204</v>
      </c>
      <c r="B87" s="56" t="s">
        <v>216</v>
      </c>
      <c r="C87" s="60" t="s">
        <v>217</v>
      </c>
      <c r="D87" s="52"/>
      <c r="E87" s="3" t="s">
        <v>457</v>
      </c>
      <c r="F87" s="3">
        <v>7.7319352099446672E-3</v>
      </c>
      <c r="G87" s="3" t="s">
        <v>457</v>
      </c>
      <c r="H87" s="3" t="s">
        <v>457</v>
      </c>
      <c r="I87" s="3" t="s">
        <v>457</v>
      </c>
      <c r="J87" s="3"/>
      <c r="K87" s="3"/>
      <c r="L87" s="3"/>
      <c r="M87" s="3"/>
      <c r="N87" s="3"/>
      <c r="O87" s="3"/>
      <c r="P87" s="3"/>
      <c r="Q87" s="3"/>
      <c r="R87" s="3"/>
      <c r="S87" s="3"/>
      <c r="T87" s="3"/>
      <c r="U87" s="3"/>
      <c r="V87" s="3"/>
      <c r="W87" s="3"/>
      <c r="X87" s="3"/>
      <c r="Y87" s="3"/>
      <c r="Z87" s="3"/>
      <c r="AA87" s="3"/>
      <c r="AB87" s="3"/>
      <c r="AC87" s="3"/>
      <c r="AD87" s="3"/>
      <c r="AE87" s="43"/>
      <c r="AF87" s="116" t="s">
        <v>452</v>
      </c>
      <c r="AG87" s="116" t="s">
        <v>452</v>
      </c>
      <c r="AH87" s="116" t="s">
        <v>452</v>
      </c>
      <c r="AI87" s="116" t="s">
        <v>452</v>
      </c>
      <c r="AJ87" s="116" t="s">
        <v>452</v>
      </c>
      <c r="AK87" s="116">
        <v>1.2569953623164657E-2</v>
      </c>
      <c r="AL87" s="36" t="s">
        <v>215</v>
      </c>
    </row>
    <row r="88" spans="1:38" ht="26.25" customHeight="1" thickBot="1">
      <c r="A88" s="50" t="s">
        <v>204</v>
      </c>
      <c r="B88" s="56" t="s">
        <v>218</v>
      </c>
      <c r="C88" s="60" t="s">
        <v>219</v>
      </c>
      <c r="D88" s="52"/>
      <c r="E88" s="3" t="s">
        <v>457</v>
      </c>
      <c r="F88" s="3">
        <v>2.0082059339822416</v>
      </c>
      <c r="G88" s="3" t="s">
        <v>457</v>
      </c>
      <c r="H88" s="3" t="s">
        <v>457</v>
      </c>
      <c r="I88" s="3" t="s">
        <v>457</v>
      </c>
      <c r="J88" s="3"/>
      <c r="K88" s="3"/>
      <c r="L88" s="3"/>
      <c r="M88" s="3"/>
      <c r="N88" s="3"/>
      <c r="O88" s="3"/>
      <c r="P88" s="3"/>
      <c r="Q88" s="3"/>
      <c r="R88" s="3"/>
      <c r="S88" s="3"/>
      <c r="T88" s="3"/>
      <c r="U88" s="3"/>
      <c r="V88" s="3"/>
      <c r="W88" s="3"/>
      <c r="X88" s="3"/>
      <c r="Y88" s="3"/>
      <c r="Z88" s="3"/>
      <c r="AA88" s="3"/>
      <c r="AB88" s="3"/>
      <c r="AC88" s="3"/>
      <c r="AD88" s="3"/>
      <c r="AE88" s="43"/>
      <c r="AF88" s="116" t="s">
        <v>452</v>
      </c>
      <c r="AG88" s="116" t="s">
        <v>452</v>
      </c>
      <c r="AH88" s="116" t="s">
        <v>452</v>
      </c>
      <c r="AI88" s="116" t="s">
        <v>452</v>
      </c>
      <c r="AJ88" s="116" t="s">
        <v>452</v>
      </c>
      <c r="AK88" s="116">
        <v>36.285419943585701</v>
      </c>
      <c r="AL88" s="36" t="s">
        <v>377</v>
      </c>
    </row>
    <row r="89" spans="1:38" ht="26.25" customHeight="1" thickBot="1">
      <c r="A89" s="50" t="s">
        <v>204</v>
      </c>
      <c r="B89" s="56" t="s">
        <v>220</v>
      </c>
      <c r="C89" s="60" t="s">
        <v>221</v>
      </c>
      <c r="D89" s="52"/>
      <c r="E89" s="3" t="s">
        <v>457</v>
      </c>
      <c r="F89" s="3">
        <v>0.66404019692202465</v>
      </c>
      <c r="G89" s="3" t="s">
        <v>457</v>
      </c>
      <c r="H89" s="3" t="s">
        <v>457</v>
      </c>
      <c r="I89" s="3" t="s">
        <v>457</v>
      </c>
      <c r="J89" s="3"/>
      <c r="K89" s="3"/>
      <c r="L89" s="3"/>
      <c r="M89" s="3"/>
      <c r="N89" s="3"/>
      <c r="O89" s="3"/>
      <c r="P89" s="3"/>
      <c r="Q89" s="3"/>
      <c r="R89" s="3"/>
      <c r="S89" s="3"/>
      <c r="T89" s="3"/>
      <c r="U89" s="3"/>
      <c r="V89" s="3"/>
      <c r="W89" s="3"/>
      <c r="X89" s="3"/>
      <c r="Y89" s="3"/>
      <c r="Z89" s="3"/>
      <c r="AA89" s="3"/>
      <c r="AB89" s="3"/>
      <c r="AC89" s="3"/>
      <c r="AD89" s="3"/>
      <c r="AE89" s="43"/>
      <c r="AF89" s="116" t="s">
        <v>452</v>
      </c>
      <c r="AG89" s="116" t="s">
        <v>452</v>
      </c>
      <c r="AH89" s="116" t="s">
        <v>452</v>
      </c>
      <c r="AI89" s="116" t="s">
        <v>452</v>
      </c>
      <c r="AJ89" s="116" t="s">
        <v>452</v>
      </c>
      <c r="AK89" s="116">
        <v>8.7950669327770168</v>
      </c>
      <c r="AL89" s="36" t="s">
        <v>377</v>
      </c>
    </row>
    <row r="90" spans="1:38" s="5" customFormat="1" ht="26.25" customHeight="1" thickBot="1">
      <c r="A90" s="50" t="s">
        <v>204</v>
      </c>
      <c r="B90" s="56" t="s">
        <v>222</v>
      </c>
      <c r="C90" s="60" t="s">
        <v>223</v>
      </c>
      <c r="D90" s="52"/>
      <c r="E90" s="3" t="s">
        <v>457</v>
      </c>
      <c r="F90" s="3">
        <v>2.2697102335371295</v>
      </c>
      <c r="G90" s="3" t="s">
        <v>457</v>
      </c>
      <c r="H90" s="3" t="s">
        <v>457</v>
      </c>
      <c r="I90" s="3" t="s">
        <v>456</v>
      </c>
      <c r="J90" s="3"/>
      <c r="K90" s="3"/>
      <c r="L90" s="3"/>
      <c r="M90" s="3"/>
      <c r="N90" s="3"/>
      <c r="O90" s="3"/>
      <c r="P90" s="3"/>
      <c r="Q90" s="3"/>
      <c r="R90" s="3"/>
      <c r="S90" s="3"/>
      <c r="T90" s="3"/>
      <c r="U90" s="3"/>
      <c r="V90" s="3"/>
      <c r="W90" s="3"/>
      <c r="X90" s="3"/>
      <c r="Y90" s="3"/>
      <c r="Z90" s="3"/>
      <c r="AA90" s="3"/>
      <c r="AB90" s="3"/>
      <c r="AC90" s="3"/>
      <c r="AD90" s="3"/>
      <c r="AE90" s="43"/>
      <c r="AF90" s="116" t="s">
        <v>452</v>
      </c>
      <c r="AG90" s="116" t="s">
        <v>452</v>
      </c>
      <c r="AH90" s="116" t="s">
        <v>452</v>
      </c>
      <c r="AI90" s="116" t="s">
        <v>452</v>
      </c>
      <c r="AJ90" s="116" t="s">
        <v>452</v>
      </c>
      <c r="AK90" s="116">
        <v>4.995133518618073</v>
      </c>
      <c r="AL90" s="36" t="s">
        <v>377</v>
      </c>
    </row>
    <row r="91" spans="1:38" ht="26.25" customHeight="1" thickBot="1">
      <c r="A91" s="50" t="s">
        <v>204</v>
      </c>
      <c r="B91" s="54" t="s">
        <v>370</v>
      </c>
      <c r="C91" s="56" t="s">
        <v>224</v>
      </c>
      <c r="D91" s="52"/>
      <c r="E91" s="3">
        <v>2.2967172401999997E-2</v>
      </c>
      <c r="F91" s="3">
        <v>6.09034052396E-2</v>
      </c>
      <c r="G91" s="3">
        <v>3.6837688199999998E-3</v>
      </c>
      <c r="H91" s="3">
        <v>5.4220894988499996E-2</v>
      </c>
      <c r="I91" s="3">
        <v>0.39148854581081743</v>
      </c>
      <c r="J91" s="3"/>
      <c r="K91" s="3"/>
      <c r="L91" s="3"/>
      <c r="M91" s="3"/>
      <c r="N91" s="3"/>
      <c r="O91" s="3"/>
      <c r="P91" s="3"/>
      <c r="Q91" s="3"/>
      <c r="R91" s="3"/>
      <c r="S91" s="3"/>
      <c r="T91" s="3"/>
      <c r="U91" s="3"/>
      <c r="V91" s="3"/>
      <c r="W91" s="3"/>
      <c r="X91" s="3"/>
      <c r="Y91" s="3"/>
      <c r="Z91" s="3"/>
      <c r="AA91" s="3"/>
      <c r="AB91" s="3"/>
      <c r="AC91" s="3"/>
      <c r="AD91" s="3"/>
      <c r="AE91" s="43"/>
      <c r="AF91" s="116" t="s">
        <v>452</v>
      </c>
      <c r="AG91" s="116" t="s">
        <v>452</v>
      </c>
      <c r="AH91" s="116" t="s">
        <v>452</v>
      </c>
      <c r="AI91" s="116" t="s">
        <v>452</v>
      </c>
      <c r="AJ91" s="116" t="s">
        <v>452</v>
      </c>
      <c r="AK91" s="116" t="s">
        <v>452</v>
      </c>
      <c r="AL91" s="36" t="s">
        <v>377</v>
      </c>
    </row>
    <row r="92" spans="1:38" ht="26.25" customHeight="1" thickBot="1">
      <c r="A92" s="50" t="s">
        <v>49</v>
      </c>
      <c r="B92" s="50" t="s">
        <v>225</v>
      </c>
      <c r="C92" s="51" t="s">
        <v>226</v>
      </c>
      <c r="D92" s="57"/>
      <c r="E92" s="3" t="s">
        <v>454</v>
      </c>
      <c r="F92" s="3" t="s">
        <v>454</v>
      </c>
      <c r="G92" s="3" t="s">
        <v>454</v>
      </c>
      <c r="H92" s="3" t="s">
        <v>454</v>
      </c>
      <c r="I92" s="3" t="s">
        <v>454</v>
      </c>
      <c r="J92" s="3"/>
      <c r="K92" s="3"/>
      <c r="L92" s="3"/>
      <c r="M92" s="3"/>
      <c r="N92" s="3"/>
      <c r="O92" s="3"/>
      <c r="P92" s="3"/>
      <c r="Q92" s="3"/>
      <c r="R92" s="3"/>
      <c r="S92" s="3"/>
      <c r="T92" s="3"/>
      <c r="U92" s="3"/>
      <c r="V92" s="3"/>
      <c r="W92" s="3"/>
      <c r="X92" s="3"/>
      <c r="Y92" s="3"/>
      <c r="Z92" s="3"/>
      <c r="AA92" s="3"/>
      <c r="AB92" s="3"/>
      <c r="AC92" s="3"/>
      <c r="AD92" s="3"/>
      <c r="AE92" s="43"/>
      <c r="AF92" s="116" t="s">
        <v>452</v>
      </c>
      <c r="AG92" s="116" t="s">
        <v>452</v>
      </c>
      <c r="AH92" s="116" t="s">
        <v>452</v>
      </c>
      <c r="AI92" s="116" t="s">
        <v>452</v>
      </c>
      <c r="AJ92" s="116" t="s">
        <v>452</v>
      </c>
      <c r="AK92" s="116" t="s">
        <v>452</v>
      </c>
      <c r="AL92" s="36" t="s">
        <v>227</v>
      </c>
    </row>
    <row r="93" spans="1:38" ht="26.25" customHeight="1" thickBot="1">
      <c r="A93" s="50" t="s">
        <v>49</v>
      </c>
      <c r="B93" s="54" t="s">
        <v>228</v>
      </c>
      <c r="C93" s="51" t="s">
        <v>371</v>
      </c>
      <c r="D93" s="57"/>
      <c r="E93" s="3" t="s">
        <v>457</v>
      </c>
      <c r="F93" s="3">
        <v>3.1969527476076935</v>
      </c>
      <c r="G93" s="3" t="s">
        <v>457</v>
      </c>
      <c r="H93" s="3" t="s">
        <v>457</v>
      </c>
      <c r="I93" s="3">
        <v>2.7113991208199993E-4</v>
      </c>
      <c r="J93" s="3"/>
      <c r="K93" s="3"/>
      <c r="L93" s="3"/>
      <c r="M93" s="3"/>
      <c r="N93" s="3"/>
      <c r="O93" s="3"/>
      <c r="P93" s="3"/>
      <c r="Q93" s="3"/>
      <c r="R93" s="3"/>
      <c r="S93" s="3"/>
      <c r="T93" s="3"/>
      <c r="U93" s="3"/>
      <c r="V93" s="3"/>
      <c r="W93" s="3"/>
      <c r="X93" s="3"/>
      <c r="Y93" s="3"/>
      <c r="Z93" s="3"/>
      <c r="AA93" s="3"/>
      <c r="AB93" s="3"/>
      <c r="AC93" s="3"/>
      <c r="AD93" s="3"/>
      <c r="AE93" s="43"/>
      <c r="AF93" s="116" t="s">
        <v>452</v>
      </c>
      <c r="AG93" s="116" t="s">
        <v>452</v>
      </c>
      <c r="AH93" s="116" t="s">
        <v>452</v>
      </c>
      <c r="AI93" s="116" t="s">
        <v>452</v>
      </c>
      <c r="AJ93" s="116" t="s">
        <v>452</v>
      </c>
      <c r="AK93" s="116" t="s">
        <v>452</v>
      </c>
      <c r="AL93" s="36" t="s">
        <v>229</v>
      </c>
    </row>
    <row r="94" spans="1:38" ht="26.25" customHeight="1" thickBot="1">
      <c r="A94" s="50" t="s">
        <v>49</v>
      </c>
      <c r="B94" s="63" t="s">
        <v>372</v>
      </c>
      <c r="C94" s="51" t="s">
        <v>230</v>
      </c>
      <c r="D94" s="52"/>
      <c r="E94" s="3" t="s">
        <v>453</v>
      </c>
      <c r="F94" s="3" t="s">
        <v>453</v>
      </c>
      <c r="G94" s="3" t="s">
        <v>453</v>
      </c>
      <c r="H94" s="3" t="s">
        <v>453</v>
      </c>
      <c r="I94" s="3" t="s">
        <v>453</v>
      </c>
      <c r="J94" s="3"/>
      <c r="K94" s="3"/>
      <c r="L94" s="3"/>
      <c r="M94" s="3"/>
      <c r="N94" s="3"/>
      <c r="O94" s="3"/>
      <c r="P94" s="3"/>
      <c r="Q94" s="3"/>
      <c r="R94" s="3"/>
      <c r="S94" s="3"/>
      <c r="T94" s="3"/>
      <c r="U94" s="3"/>
      <c r="V94" s="3"/>
      <c r="W94" s="3"/>
      <c r="X94" s="3"/>
      <c r="Y94" s="3"/>
      <c r="Z94" s="3"/>
      <c r="AA94" s="3"/>
      <c r="AB94" s="3"/>
      <c r="AC94" s="3"/>
      <c r="AD94" s="3"/>
      <c r="AE94" s="43"/>
      <c r="AF94" s="116" t="s">
        <v>452</v>
      </c>
      <c r="AG94" s="116" t="s">
        <v>452</v>
      </c>
      <c r="AH94" s="116" t="s">
        <v>452</v>
      </c>
      <c r="AI94" s="116" t="s">
        <v>452</v>
      </c>
      <c r="AJ94" s="116" t="s">
        <v>452</v>
      </c>
      <c r="AK94" s="116" t="s">
        <v>452</v>
      </c>
      <c r="AL94" s="36" t="s">
        <v>377</v>
      </c>
    </row>
    <row r="95" spans="1:38" ht="26.25" customHeight="1" thickBot="1">
      <c r="A95" s="50" t="s">
        <v>49</v>
      </c>
      <c r="B95" s="63" t="s">
        <v>231</v>
      </c>
      <c r="C95" s="51" t="s">
        <v>232</v>
      </c>
      <c r="D95" s="57"/>
      <c r="E95" s="3" t="s">
        <v>457</v>
      </c>
      <c r="F95" s="3" t="s">
        <v>457</v>
      </c>
      <c r="G95" s="3" t="s">
        <v>457</v>
      </c>
      <c r="H95" s="3" t="s">
        <v>457</v>
      </c>
      <c r="I95" s="3">
        <v>0.18248578551450215</v>
      </c>
      <c r="J95" s="3"/>
      <c r="K95" s="3"/>
      <c r="L95" s="3"/>
      <c r="M95" s="3"/>
      <c r="N95" s="3"/>
      <c r="O95" s="3"/>
      <c r="P95" s="3"/>
      <c r="Q95" s="3"/>
      <c r="R95" s="3"/>
      <c r="S95" s="3"/>
      <c r="T95" s="3"/>
      <c r="U95" s="3"/>
      <c r="V95" s="3"/>
      <c r="W95" s="3"/>
      <c r="X95" s="3"/>
      <c r="Y95" s="3"/>
      <c r="Z95" s="3"/>
      <c r="AA95" s="3"/>
      <c r="AB95" s="3"/>
      <c r="AC95" s="3"/>
      <c r="AD95" s="3"/>
      <c r="AE95" s="43"/>
      <c r="AF95" s="116" t="s">
        <v>452</v>
      </c>
      <c r="AG95" s="116" t="s">
        <v>452</v>
      </c>
      <c r="AH95" s="116" t="s">
        <v>452</v>
      </c>
      <c r="AI95" s="116" t="s">
        <v>452</v>
      </c>
      <c r="AJ95" s="116" t="s">
        <v>452</v>
      </c>
      <c r="AK95" s="116" t="s">
        <v>452</v>
      </c>
      <c r="AL95" s="36" t="s">
        <v>377</v>
      </c>
    </row>
    <row r="96" spans="1:38" ht="26.25" customHeight="1" thickBot="1">
      <c r="A96" s="50" t="s">
        <v>49</v>
      </c>
      <c r="B96" s="54" t="s">
        <v>233</v>
      </c>
      <c r="C96" s="51" t="s">
        <v>234</v>
      </c>
      <c r="D96" s="64"/>
      <c r="E96" s="3" t="s">
        <v>453</v>
      </c>
      <c r="F96" s="3" t="s">
        <v>453</v>
      </c>
      <c r="G96" s="3" t="s">
        <v>453</v>
      </c>
      <c r="H96" s="3" t="s">
        <v>453</v>
      </c>
      <c r="I96" s="3" t="s">
        <v>453</v>
      </c>
      <c r="J96" s="3"/>
      <c r="K96" s="3"/>
      <c r="L96" s="3"/>
      <c r="M96" s="3"/>
      <c r="N96" s="3"/>
      <c r="O96" s="3"/>
      <c r="P96" s="3"/>
      <c r="Q96" s="3"/>
      <c r="R96" s="3"/>
      <c r="S96" s="3"/>
      <c r="T96" s="3"/>
      <c r="U96" s="3"/>
      <c r="V96" s="3"/>
      <c r="W96" s="3"/>
      <c r="X96" s="3"/>
      <c r="Y96" s="3"/>
      <c r="Z96" s="3"/>
      <c r="AA96" s="3"/>
      <c r="AB96" s="3"/>
      <c r="AC96" s="3"/>
      <c r="AD96" s="3"/>
      <c r="AE96" s="43"/>
      <c r="AF96" s="116" t="s">
        <v>452</v>
      </c>
      <c r="AG96" s="116" t="s">
        <v>452</v>
      </c>
      <c r="AH96" s="116" t="s">
        <v>452</v>
      </c>
      <c r="AI96" s="116" t="s">
        <v>452</v>
      </c>
      <c r="AJ96" s="116" t="s">
        <v>452</v>
      </c>
      <c r="AK96" s="116" t="s">
        <v>452</v>
      </c>
      <c r="AL96" s="36" t="s">
        <v>377</v>
      </c>
    </row>
    <row r="97" spans="1:38" ht="26.25" customHeight="1" thickBot="1">
      <c r="A97" s="50" t="s">
        <v>49</v>
      </c>
      <c r="B97" s="54" t="s">
        <v>235</v>
      </c>
      <c r="C97" s="51" t="s">
        <v>236</v>
      </c>
      <c r="D97" s="64"/>
      <c r="E97" s="3" t="s">
        <v>453</v>
      </c>
      <c r="F97" s="3" t="s">
        <v>453</v>
      </c>
      <c r="G97" s="3" t="s">
        <v>453</v>
      </c>
      <c r="H97" s="3" t="s">
        <v>453</v>
      </c>
      <c r="I97" s="3" t="s">
        <v>453</v>
      </c>
      <c r="J97" s="3"/>
      <c r="K97" s="3"/>
      <c r="L97" s="3"/>
      <c r="M97" s="3"/>
      <c r="N97" s="3"/>
      <c r="O97" s="3"/>
      <c r="P97" s="3"/>
      <c r="Q97" s="3"/>
      <c r="R97" s="3"/>
      <c r="S97" s="3"/>
      <c r="T97" s="3"/>
      <c r="U97" s="3"/>
      <c r="V97" s="3"/>
      <c r="W97" s="3"/>
      <c r="X97" s="3"/>
      <c r="Y97" s="3"/>
      <c r="Z97" s="3"/>
      <c r="AA97" s="3"/>
      <c r="AB97" s="3"/>
      <c r="AC97" s="3"/>
      <c r="AD97" s="3"/>
      <c r="AE97" s="43"/>
      <c r="AF97" s="116" t="s">
        <v>452</v>
      </c>
      <c r="AG97" s="116" t="s">
        <v>452</v>
      </c>
      <c r="AH97" s="116" t="s">
        <v>452</v>
      </c>
      <c r="AI97" s="116" t="s">
        <v>452</v>
      </c>
      <c r="AJ97" s="116" t="s">
        <v>452</v>
      </c>
      <c r="AK97" s="116" t="s">
        <v>452</v>
      </c>
      <c r="AL97" s="36" t="s">
        <v>377</v>
      </c>
    </row>
    <row r="98" spans="1:38" ht="26.25" customHeight="1" thickBot="1">
      <c r="A98" s="50" t="s">
        <v>49</v>
      </c>
      <c r="B98" s="54" t="s">
        <v>237</v>
      </c>
      <c r="C98" s="56" t="s">
        <v>238</v>
      </c>
      <c r="D98" s="64"/>
      <c r="E98" s="3" t="s">
        <v>453</v>
      </c>
      <c r="F98" s="3" t="s">
        <v>453</v>
      </c>
      <c r="G98" s="3" t="s">
        <v>453</v>
      </c>
      <c r="H98" s="3" t="s">
        <v>453</v>
      </c>
      <c r="I98" s="3" t="s">
        <v>453</v>
      </c>
      <c r="J98" s="3"/>
      <c r="K98" s="3"/>
      <c r="L98" s="3"/>
      <c r="M98" s="3"/>
      <c r="N98" s="3"/>
      <c r="O98" s="3"/>
      <c r="P98" s="3"/>
      <c r="Q98" s="3"/>
      <c r="R98" s="3"/>
      <c r="S98" s="3"/>
      <c r="T98" s="3"/>
      <c r="U98" s="3"/>
      <c r="V98" s="3"/>
      <c r="W98" s="3"/>
      <c r="X98" s="3"/>
      <c r="Y98" s="3"/>
      <c r="Z98" s="3"/>
      <c r="AA98" s="3"/>
      <c r="AB98" s="3"/>
      <c r="AC98" s="3"/>
      <c r="AD98" s="3"/>
      <c r="AE98" s="43"/>
      <c r="AF98" s="116" t="s">
        <v>452</v>
      </c>
      <c r="AG98" s="116" t="s">
        <v>452</v>
      </c>
      <c r="AH98" s="116" t="s">
        <v>452</v>
      </c>
      <c r="AI98" s="116" t="s">
        <v>452</v>
      </c>
      <c r="AJ98" s="116" t="s">
        <v>452</v>
      </c>
      <c r="AK98" s="116" t="s">
        <v>452</v>
      </c>
      <c r="AL98" s="36" t="s">
        <v>377</v>
      </c>
    </row>
    <row r="99" spans="1:38" ht="26.25" customHeight="1" thickBot="1">
      <c r="A99" s="50" t="s">
        <v>239</v>
      </c>
      <c r="B99" s="50" t="s">
        <v>240</v>
      </c>
      <c r="C99" s="51" t="s">
        <v>373</v>
      </c>
      <c r="D99" s="64"/>
      <c r="E99" s="3">
        <v>9.5773015029994649E-2</v>
      </c>
      <c r="F99" s="3">
        <v>10.903604414217188</v>
      </c>
      <c r="G99" s="3" t="s">
        <v>457</v>
      </c>
      <c r="H99" s="3">
        <v>10.644290452201666</v>
      </c>
      <c r="I99" s="3">
        <v>1.2332072521987165E-2</v>
      </c>
      <c r="J99" s="3"/>
      <c r="K99" s="3"/>
      <c r="L99" s="3"/>
      <c r="M99" s="3"/>
      <c r="N99" s="3"/>
      <c r="O99" s="3"/>
      <c r="P99" s="3"/>
      <c r="Q99" s="3"/>
      <c r="R99" s="3"/>
      <c r="S99" s="3"/>
      <c r="T99" s="3"/>
      <c r="U99" s="3"/>
      <c r="V99" s="3"/>
      <c r="W99" s="3"/>
      <c r="X99" s="3"/>
      <c r="Y99" s="3"/>
      <c r="Z99" s="3"/>
      <c r="AA99" s="3"/>
      <c r="AB99" s="3"/>
      <c r="AC99" s="3"/>
      <c r="AD99" s="3"/>
      <c r="AE99" s="43"/>
      <c r="AF99" s="116" t="s">
        <v>452</v>
      </c>
      <c r="AG99" s="116" t="s">
        <v>452</v>
      </c>
      <c r="AH99" s="116" t="s">
        <v>452</v>
      </c>
      <c r="AI99" s="116" t="s">
        <v>452</v>
      </c>
      <c r="AJ99" s="116" t="s">
        <v>452</v>
      </c>
      <c r="AK99" s="116">
        <v>524.76904348881556</v>
      </c>
      <c r="AL99" s="36" t="s">
        <v>241</v>
      </c>
    </row>
    <row r="100" spans="1:38" ht="26.25" customHeight="1" thickBot="1">
      <c r="A100" s="50" t="s">
        <v>239</v>
      </c>
      <c r="B100" s="50" t="s">
        <v>242</v>
      </c>
      <c r="C100" s="51" t="s">
        <v>374</v>
      </c>
      <c r="D100" s="64"/>
      <c r="E100" s="3">
        <v>0.27022630504856127</v>
      </c>
      <c r="F100" s="3">
        <v>10.179389605259992</v>
      </c>
      <c r="G100" s="3" t="s">
        <v>457</v>
      </c>
      <c r="H100" s="3">
        <v>12.761826611690651</v>
      </c>
      <c r="I100" s="3">
        <v>2.9675531769629695E-2</v>
      </c>
      <c r="J100" s="3"/>
      <c r="K100" s="3"/>
      <c r="L100" s="3"/>
      <c r="M100" s="3"/>
      <c r="N100" s="3"/>
      <c r="O100" s="3"/>
      <c r="P100" s="3"/>
      <c r="Q100" s="3"/>
      <c r="R100" s="3"/>
      <c r="S100" s="3"/>
      <c r="T100" s="3"/>
      <c r="U100" s="3"/>
      <c r="V100" s="3"/>
      <c r="W100" s="3"/>
      <c r="X100" s="3"/>
      <c r="Y100" s="3"/>
      <c r="Z100" s="3"/>
      <c r="AA100" s="3"/>
      <c r="AB100" s="3"/>
      <c r="AC100" s="3"/>
      <c r="AD100" s="3"/>
      <c r="AE100" s="43"/>
      <c r="AF100" s="116" t="s">
        <v>452</v>
      </c>
      <c r="AG100" s="116" t="s">
        <v>452</v>
      </c>
      <c r="AH100" s="116" t="s">
        <v>452</v>
      </c>
      <c r="AI100" s="116" t="s">
        <v>452</v>
      </c>
      <c r="AJ100" s="116" t="s">
        <v>452</v>
      </c>
      <c r="AK100" s="116">
        <v>1262.788585941689</v>
      </c>
      <c r="AL100" s="36" t="s">
        <v>241</v>
      </c>
    </row>
    <row r="101" spans="1:38" ht="26.25" customHeight="1" thickBot="1">
      <c r="A101" s="50" t="s">
        <v>239</v>
      </c>
      <c r="B101" s="50" t="s">
        <v>243</v>
      </c>
      <c r="C101" s="51" t="s">
        <v>244</v>
      </c>
      <c r="D101" s="64"/>
      <c r="E101" s="3">
        <v>1.0893769169172141E-2</v>
      </c>
      <c r="F101" s="3">
        <v>6.8525191927363768E-2</v>
      </c>
      <c r="G101" s="3" t="s">
        <v>457</v>
      </c>
      <c r="H101" s="3">
        <v>0.35617777737853601</v>
      </c>
      <c r="I101" s="3">
        <v>8.7076483098896748E-3</v>
      </c>
      <c r="J101" s="3"/>
      <c r="K101" s="3"/>
      <c r="L101" s="3"/>
      <c r="M101" s="3"/>
      <c r="N101" s="3"/>
      <c r="O101" s="3"/>
      <c r="P101" s="3"/>
      <c r="Q101" s="3"/>
      <c r="R101" s="3"/>
      <c r="S101" s="3"/>
      <c r="T101" s="3"/>
      <c r="U101" s="3"/>
      <c r="V101" s="3"/>
      <c r="W101" s="3"/>
      <c r="X101" s="3"/>
      <c r="Y101" s="3"/>
      <c r="Z101" s="3"/>
      <c r="AA101" s="3"/>
      <c r="AB101" s="3"/>
      <c r="AC101" s="3"/>
      <c r="AD101" s="3"/>
      <c r="AE101" s="43"/>
      <c r="AF101" s="116" t="s">
        <v>452</v>
      </c>
      <c r="AG101" s="116" t="s">
        <v>452</v>
      </c>
      <c r="AH101" s="116" t="s">
        <v>452</v>
      </c>
      <c r="AI101" s="116" t="s">
        <v>452</v>
      </c>
      <c r="AJ101" s="116" t="s">
        <v>452</v>
      </c>
      <c r="AK101" s="116">
        <v>370.53822595275216</v>
      </c>
      <c r="AL101" s="36" t="s">
        <v>241</v>
      </c>
    </row>
    <row r="102" spans="1:38" ht="26.25" customHeight="1" thickBot="1">
      <c r="A102" s="50" t="s">
        <v>239</v>
      </c>
      <c r="B102" s="50" t="s">
        <v>245</v>
      </c>
      <c r="C102" s="51" t="s">
        <v>352</v>
      </c>
      <c r="D102" s="64"/>
      <c r="E102" s="3">
        <v>4.4616065394728996E-2</v>
      </c>
      <c r="F102" s="3">
        <v>0.85518149631102569</v>
      </c>
      <c r="G102" s="3" t="s">
        <v>457</v>
      </c>
      <c r="H102" s="3">
        <v>5.6766082934113244</v>
      </c>
      <c r="I102" s="3">
        <v>2.3824918136477555E-2</v>
      </c>
      <c r="J102" s="3"/>
      <c r="K102" s="3"/>
      <c r="L102" s="3"/>
      <c r="M102" s="3"/>
      <c r="N102" s="3"/>
      <c r="O102" s="3"/>
      <c r="P102" s="3"/>
      <c r="Q102" s="3"/>
      <c r="R102" s="3"/>
      <c r="S102" s="3"/>
      <c r="T102" s="3"/>
      <c r="U102" s="3"/>
      <c r="V102" s="3"/>
      <c r="W102" s="3"/>
      <c r="X102" s="3"/>
      <c r="Y102" s="3"/>
      <c r="Z102" s="3"/>
      <c r="AA102" s="3"/>
      <c r="AB102" s="3"/>
      <c r="AC102" s="3"/>
      <c r="AD102" s="3"/>
      <c r="AE102" s="43"/>
      <c r="AF102" s="116" t="s">
        <v>452</v>
      </c>
      <c r="AG102" s="116" t="s">
        <v>452</v>
      </c>
      <c r="AH102" s="116" t="s">
        <v>452</v>
      </c>
      <c r="AI102" s="116" t="s">
        <v>452</v>
      </c>
      <c r="AJ102" s="116" t="s">
        <v>452</v>
      </c>
      <c r="AK102" s="116">
        <v>2216.2714545560516</v>
      </c>
      <c r="AL102" s="36" t="s">
        <v>241</v>
      </c>
    </row>
    <row r="103" spans="1:38" ht="26.25" customHeight="1" thickBot="1">
      <c r="A103" s="50" t="s">
        <v>239</v>
      </c>
      <c r="B103" s="50" t="s">
        <v>246</v>
      </c>
      <c r="C103" s="51" t="s">
        <v>247</v>
      </c>
      <c r="D103" s="64"/>
      <c r="E103" s="3" t="s">
        <v>453</v>
      </c>
      <c r="F103" s="3" t="s">
        <v>453</v>
      </c>
      <c r="G103" s="3" t="s">
        <v>453</v>
      </c>
      <c r="H103" s="3" t="s">
        <v>453</v>
      </c>
      <c r="I103" s="3" t="s">
        <v>453</v>
      </c>
      <c r="J103" s="3"/>
      <c r="K103" s="3"/>
      <c r="L103" s="3"/>
      <c r="M103" s="3"/>
      <c r="N103" s="3"/>
      <c r="O103" s="3"/>
      <c r="P103" s="3"/>
      <c r="Q103" s="3"/>
      <c r="R103" s="3"/>
      <c r="S103" s="3"/>
      <c r="T103" s="3"/>
      <c r="U103" s="3"/>
      <c r="V103" s="3"/>
      <c r="W103" s="3"/>
      <c r="X103" s="3"/>
      <c r="Y103" s="3"/>
      <c r="Z103" s="3"/>
      <c r="AA103" s="3"/>
      <c r="AB103" s="3"/>
      <c r="AC103" s="3"/>
      <c r="AD103" s="3"/>
      <c r="AE103" s="43"/>
      <c r="AF103" s="116" t="s">
        <v>452</v>
      </c>
      <c r="AG103" s="116" t="s">
        <v>452</v>
      </c>
      <c r="AH103" s="116" t="s">
        <v>452</v>
      </c>
      <c r="AI103" s="116" t="s">
        <v>452</v>
      </c>
      <c r="AJ103" s="116" t="s">
        <v>452</v>
      </c>
      <c r="AK103" s="116" t="s">
        <v>453</v>
      </c>
      <c r="AL103" s="36" t="s">
        <v>241</v>
      </c>
    </row>
    <row r="104" spans="1:38" ht="26.25" customHeight="1" thickBot="1">
      <c r="A104" s="50" t="s">
        <v>239</v>
      </c>
      <c r="B104" s="50" t="s">
        <v>248</v>
      </c>
      <c r="C104" s="51" t="s">
        <v>249</v>
      </c>
      <c r="D104" s="64"/>
      <c r="E104" s="3">
        <v>1.0950569357647869E-3</v>
      </c>
      <c r="F104" s="3">
        <v>9.0071119064735247E-3</v>
      </c>
      <c r="G104" s="3" t="s">
        <v>457</v>
      </c>
      <c r="H104" s="3">
        <v>5.6062763166678499E-2</v>
      </c>
      <c r="I104" s="3">
        <v>1.348044998803005E-3</v>
      </c>
      <c r="J104" s="3"/>
      <c r="K104" s="3"/>
      <c r="L104" s="3"/>
      <c r="M104" s="3"/>
      <c r="N104" s="3"/>
      <c r="O104" s="3"/>
      <c r="P104" s="3"/>
      <c r="Q104" s="3"/>
      <c r="R104" s="3"/>
      <c r="S104" s="3"/>
      <c r="T104" s="3"/>
      <c r="U104" s="3"/>
      <c r="V104" s="3"/>
      <c r="W104" s="3"/>
      <c r="X104" s="3"/>
      <c r="Y104" s="3"/>
      <c r="Z104" s="3"/>
      <c r="AA104" s="3"/>
      <c r="AB104" s="3"/>
      <c r="AC104" s="3"/>
      <c r="AD104" s="3"/>
      <c r="AE104" s="43"/>
      <c r="AF104" s="116" t="s">
        <v>452</v>
      </c>
      <c r="AG104" s="116" t="s">
        <v>452</v>
      </c>
      <c r="AH104" s="116" t="s">
        <v>452</v>
      </c>
      <c r="AI104" s="116" t="s">
        <v>452</v>
      </c>
      <c r="AJ104" s="116" t="s">
        <v>452</v>
      </c>
      <c r="AK104" s="116">
        <v>88.396393364131484</v>
      </c>
      <c r="AL104" s="36" t="s">
        <v>241</v>
      </c>
    </row>
    <row r="105" spans="1:38" ht="26.25" customHeight="1" thickBot="1">
      <c r="A105" s="50" t="s">
        <v>239</v>
      </c>
      <c r="B105" s="50" t="s">
        <v>250</v>
      </c>
      <c r="C105" s="51" t="s">
        <v>251</v>
      </c>
      <c r="D105" s="64"/>
      <c r="E105" s="3">
        <v>2.8060281546616737E-2</v>
      </c>
      <c r="F105" s="3">
        <v>0.14811135423238847</v>
      </c>
      <c r="G105" s="3" t="s">
        <v>457</v>
      </c>
      <c r="H105" s="3">
        <v>1.0436605396665672</v>
      </c>
      <c r="I105" s="3">
        <v>1.989090979287662E-3</v>
      </c>
      <c r="J105" s="3"/>
      <c r="K105" s="3"/>
      <c r="L105" s="3"/>
      <c r="M105" s="3"/>
      <c r="N105" s="3"/>
      <c r="O105" s="3"/>
      <c r="P105" s="3"/>
      <c r="Q105" s="3"/>
      <c r="R105" s="3"/>
      <c r="S105" s="3"/>
      <c r="T105" s="3"/>
      <c r="U105" s="3"/>
      <c r="V105" s="3"/>
      <c r="W105" s="3"/>
      <c r="X105" s="3"/>
      <c r="Y105" s="3"/>
      <c r="Z105" s="3"/>
      <c r="AA105" s="3"/>
      <c r="AB105" s="3"/>
      <c r="AC105" s="3"/>
      <c r="AD105" s="3"/>
      <c r="AE105" s="43"/>
      <c r="AF105" s="116" t="s">
        <v>452</v>
      </c>
      <c r="AG105" s="116" t="s">
        <v>452</v>
      </c>
      <c r="AH105" s="116" t="s">
        <v>452</v>
      </c>
      <c r="AI105" s="116" t="s">
        <v>452</v>
      </c>
      <c r="AJ105" s="116" t="s">
        <v>452</v>
      </c>
      <c r="AK105" s="116">
        <v>130.43219536312537</v>
      </c>
      <c r="AL105" s="36" t="s">
        <v>241</v>
      </c>
    </row>
    <row r="106" spans="1:38" ht="26.25" customHeight="1" thickBot="1">
      <c r="A106" s="50" t="s">
        <v>239</v>
      </c>
      <c r="B106" s="50" t="s">
        <v>252</v>
      </c>
      <c r="C106" s="51" t="s">
        <v>253</v>
      </c>
      <c r="D106" s="64"/>
      <c r="E106" s="3" t="s">
        <v>454</v>
      </c>
      <c r="F106" s="3" t="s">
        <v>454</v>
      </c>
      <c r="G106" s="3" t="s">
        <v>457</v>
      </c>
      <c r="H106" s="3" t="s">
        <v>454</v>
      </c>
      <c r="I106" s="3" t="s">
        <v>454</v>
      </c>
      <c r="J106" s="3"/>
      <c r="K106" s="3"/>
      <c r="L106" s="3"/>
      <c r="M106" s="3"/>
      <c r="N106" s="3"/>
      <c r="O106" s="3"/>
      <c r="P106" s="3"/>
      <c r="Q106" s="3"/>
      <c r="R106" s="3"/>
      <c r="S106" s="3"/>
      <c r="T106" s="3"/>
      <c r="U106" s="3"/>
      <c r="V106" s="3"/>
      <c r="W106" s="3"/>
      <c r="X106" s="3"/>
      <c r="Y106" s="3"/>
      <c r="Z106" s="3"/>
      <c r="AA106" s="3"/>
      <c r="AB106" s="3"/>
      <c r="AC106" s="3"/>
      <c r="AD106" s="3"/>
      <c r="AE106" s="43"/>
      <c r="AF106" s="116" t="s">
        <v>452</v>
      </c>
      <c r="AG106" s="116" t="s">
        <v>452</v>
      </c>
      <c r="AH106" s="116" t="s">
        <v>452</v>
      </c>
      <c r="AI106" s="116" t="s">
        <v>452</v>
      </c>
      <c r="AJ106" s="116" t="s">
        <v>452</v>
      </c>
      <c r="AK106" s="116" t="s">
        <v>454</v>
      </c>
      <c r="AL106" s="36" t="s">
        <v>241</v>
      </c>
    </row>
    <row r="107" spans="1:38" ht="26.25" customHeight="1" thickBot="1">
      <c r="A107" s="50" t="s">
        <v>239</v>
      </c>
      <c r="B107" s="50" t="s">
        <v>254</v>
      </c>
      <c r="C107" s="51" t="s">
        <v>346</v>
      </c>
      <c r="D107" s="64"/>
      <c r="E107" s="3">
        <v>8.8614451386236429E-2</v>
      </c>
      <c r="F107" s="3">
        <v>0.51567357917432177</v>
      </c>
      <c r="G107" s="3" t="s">
        <v>457</v>
      </c>
      <c r="H107" s="3">
        <v>0.93377512842800869</v>
      </c>
      <c r="I107" s="3">
        <v>1.446806747124677E-2</v>
      </c>
      <c r="J107" s="3"/>
      <c r="K107" s="3"/>
      <c r="L107" s="3"/>
      <c r="M107" s="3"/>
      <c r="N107" s="3"/>
      <c r="O107" s="3"/>
      <c r="P107" s="3"/>
      <c r="Q107" s="3"/>
      <c r="R107" s="3"/>
      <c r="S107" s="3"/>
      <c r="T107" s="3"/>
      <c r="U107" s="3"/>
      <c r="V107" s="3"/>
      <c r="W107" s="3"/>
      <c r="X107" s="3"/>
      <c r="Y107" s="3"/>
      <c r="Z107" s="3"/>
      <c r="AA107" s="3"/>
      <c r="AB107" s="3"/>
      <c r="AC107" s="3"/>
      <c r="AD107" s="3"/>
      <c r="AE107" s="43"/>
      <c r="AF107" s="116" t="s">
        <v>452</v>
      </c>
      <c r="AG107" s="116" t="s">
        <v>452</v>
      </c>
      <c r="AH107" s="116" t="s">
        <v>452</v>
      </c>
      <c r="AI107" s="116" t="s">
        <v>452</v>
      </c>
      <c r="AJ107" s="116" t="s">
        <v>452</v>
      </c>
      <c r="AK107" s="116">
        <v>9215.329599520237</v>
      </c>
      <c r="AL107" s="36" t="s">
        <v>241</v>
      </c>
    </row>
    <row r="108" spans="1:38" ht="26.25" customHeight="1" thickBot="1">
      <c r="A108" s="50" t="s">
        <v>239</v>
      </c>
      <c r="B108" s="50" t="s">
        <v>255</v>
      </c>
      <c r="C108" s="51" t="s">
        <v>347</v>
      </c>
      <c r="D108" s="64"/>
      <c r="E108" s="3">
        <v>4.1908289044998145E-2</v>
      </c>
      <c r="F108" s="3">
        <v>0.42078982131511045</v>
      </c>
      <c r="G108" s="3" t="s">
        <v>457</v>
      </c>
      <c r="H108" s="3">
        <v>0.84253511531896452</v>
      </c>
      <c r="I108" s="3">
        <v>1.3889833232849005E-2</v>
      </c>
      <c r="J108" s="3"/>
      <c r="K108" s="3"/>
      <c r="L108" s="3"/>
      <c r="M108" s="3"/>
      <c r="N108" s="3"/>
      <c r="O108" s="3"/>
      <c r="P108" s="3"/>
      <c r="Q108" s="3"/>
      <c r="R108" s="3"/>
      <c r="S108" s="3"/>
      <c r="T108" s="3"/>
      <c r="U108" s="3"/>
      <c r="V108" s="3"/>
      <c r="W108" s="3"/>
      <c r="X108" s="3"/>
      <c r="Y108" s="3"/>
      <c r="Z108" s="3"/>
      <c r="AA108" s="3"/>
      <c r="AB108" s="3"/>
      <c r="AC108" s="3"/>
      <c r="AD108" s="3"/>
      <c r="AE108" s="43"/>
      <c r="AF108" s="116" t="s">
        <v>452</v>
      </c>
      <c r="AG108" s="116" t="s">
        <v>452</v>
      </c>
      <c r="AH108" s="116" t="s">
        <v>452</v>
      </c>
      <c r="AI108" s="116" t="s">
        <v>452</v>
      </c>
      <c r="AJ108" s="116" t="s">
        <v>452</v>
      </c>
      <c r="AK108" s="116">
        <v>8847.0275368464991</v>
      </c>
      <c r="AL108" s="36" t="s">
        <v>241</v>
      </c>
    </row>
    <row r="109" spans="1:38" ht="26.25" customHeight="1" thickBot="1">
      <c r="A109" s="50" t="s">
        <v>239</v>
      </c>
      <c r="B109" s="50" t="s">
        <v>256</v>
      </c>
      <c r="C109" s="51" t="s">
        <v>348</v>
      </c>
      <c r="D109" s="64"/>
      <c r="E109" s="3">
        <v>1.3441666155215413E-2</v>
      </c>
      <c r="F109" s="3">
        <v>4.2383373359373096E-2</v>
      </c>
      <c r="G109" s="3" t="s">
        <v>457</v>
      </c>
      <c r="H109" s="3">
        <v>0.34950654203298948</v>
      </c>
      <c r="I109" s="3">
        <v>8.3363602727229056E-4</v>
      </c>
      <c r="J109" s="3"/>
      <c r="K109" s="3"/>
      <c r="L109" s="3"/>
      <c r="M109" s="3"/>
      <c r="N109" s="3"/>
      <c r="O109" s="3"/>
      <c r="P109" s="3"/>
      <c r="Q109" s="3"/>
      <c r="R109" s="3"/>
      <c r="S109" s="3"/>
      <c r="T109" s="3"/>
      <c r="U109" s="3"/>
      <c r="V109" s="3"/>
      <c r="W109" s="3"/>
      <c r="X109" s="3"/>
      <c r="Y109" s="3"/>
      <c r="Z109" s="3"/>
      <c r="AA109" s="3"/>
      <c r="AB109" s="3"/>
      <c r="AC109" s="3"/>
      <c r="AD109" s="3"/>
      <c r="AE109" s="43"/>
      <c r="AF109" s="116" t="s">
        <v>452</v>
      </c>
      <c r="AG109" s="116" t="s">
        <v>452</v>
      </c>
      <c r="AH109" s="116" t="s">
        <v>452</v>
      </c>
      <c r="AI109" s="116" t="s">
        <v>452</v>
      </c>
      <c r="AJ109" s="116" t="s">
        <v>452</v>
      </c>
      <c r="AK109" s="116">
        <v>530.97836131993029</v>
      </c>
      <c r="AL109" s="36" t="s">
        <v>241</v>
      </c>
    </row>
    <row r="110" spans="1:38" ht="26.25" customHeight="1" thickBot="1">
      <c r="A110" s="50" t="s">
        <v>239</v>
      </c>
      <c r="B110" s="50" t="s">
        <v>257</v>
      </c>
      <c r="C110" s="51" t="s">
        <v>349</v>
      </c>
      <c r="D110" s="64"/>
      <c r="E110" s="3">
        <v>2.585460097399656E-3</v>
      </c>
      <c r="F110" s="3">
        <v>7.2238293257446519E-3</v>
      </c>
      <c r="G110" s="3" t="s">
        <v>457</v>
      </c>
      <c r="H110" s="3">
        <v>6.8709693794790638E-2</v>
      </c>
      <c r="I110" s="3">
        <v>2.606635008402612E-4</v>
      </c>
      <c r="J110" s="3"/>
      <c r="K110" s="3"/>
      <c r="L110" s="3"/>
      <c r="M110" s="3"/>
      <c r="N110" s="3"/>
      <c r="O110" s="3"/>
      <c r="P110" s="3"/>
      <c r="Q110" s="3"/>
      <c r="R110" s="3"/>
      <c r="S110" s="3"/>
      <c r="T110" s="3"/>
      <c r="U110" s="3"/>
      <c r="V110" s="3"/>
      <c r="W110" s="3"/>
      <c r="X110" s="3"/>
      <c r="Y110" s="3"/>
      <c r="Z110" s="3"/>
      <c r="AA110" s="3"/>
      <c r="AB110" s="3"/>
      <c r="AC110" s="3"/>
      <c r="AD110" s="3"/>
      <c r="AE110" s="43"/>
      <c r="AF110" s="116" t="s">
        <v>452</v>
      </c>
      <c r="AG110" s="116" t="s">
        <v>452</v>
      </c>
      <c r="AH110" s="116" t="s">
        <v>452</v>
      </c>
      <c r="AI110" s="116" t="s">
        <v>452</v>
      </c>
      <c r="AJ110" s="116" t="s">
        <v>452</v>
      </c>
      <c r="AK110" s="116">
        <v>166.02770754156762</v>
      </c>
      <c r="AL110" s="36" t="s">
        <v>241</v>
      </c>
    </row>
    <row r="111" spans="1:38" ht="26.25" customHeight="1" thickBot="1">
      <c r="A111" s="50" t="s">
        <v>239</v>
      </c>
      <c r="B111" s="50" t="s">
        <v>258</v>
      </c>
      <c r="C111" s="51" t="s">
        <v>343</v>
      </c>
      <c r="D111" s="64"/>
      <c r="E111" s="3">
        <v>5.3143080404238307E-4</v>
      </c>
      <c r="F111" s="3">
        <v>3.5578381169123247E-3</v>
      </c>
      <c r="G111" s="3" t="s">
        <v>457</v>
      </c>
      <c r="H111" s="3">
        <v>1.7473750753894832E-2</v>
      </c>
      <c r="I111" s="3">
        <v>1.0408226194990628E-4</v>
      </c>
      <c r="J111" s="3"/>
      <c r="K111" s="3"/>
      <c r="L111" s="3"/>
      <c r="M111" s="3"/>
      <c r="N111" s="3"/>
      <c r="O111" s="3"/>
      <c r="P111" s="3"/>
      <c r="Q111" s="3"/>
      <c r="R111" s="3"/>
      <c r="S111" s="3"/>
      <c r="T111" s="3"/>
      <c r="U111" s="3"/>
      <c r="V111" s="3"/>
      <c r="W111" s="3"/>
      <c r="X111" s="3"/>
      <c r="Y111" s="3"/>
      <c r="Z111" s="3"/>
      <c r="AA111" s="3"/>
      <c r="AB111" s="3"/>
      <c r="AC111" s="3"/>
      <c r="AD111" s="3"/>
      <c r="AE111" s="43"/>
      <c r="AF111" s="116" t="s">
        <v>452</v>
      </c>
      <c r="AG111" s="116" t="s">
        <v>452</v>
      </c>
      <c r="AH111" s="116" t="s">
        <v>452</v>
      </c>
      <c r="AI111" s="116" t="s">
        <v>452</v>
      </c>
      <c r="AJ111" s="116" t="s">
        <v>452</v>
      </c>
      <c r="AK111" s="116">
        <v>48.892434362997633</v>
      </c>
      <c r="AL111" s="36" t="s">
        <v>241</v>
      </c>
    </row>
    <row r="112" spans="1:38" ht="26.25" customHeight="1" thickBot="1">
      <c r="A112" s="50" t="s">
        <v>259</v>
      </c>
      <c r="B112" s="50" t="s">
        <v>260</v>
      </c>
      <c r="C112" s="51" t="s">
        <v>261</v>
      </c>
      <c r="D112" s="52"/>
      <c r="E112" s="3">
        <v>4.139611695953584</v>
      </c>
      <c r="F112" s="3" t="s">
        <v>457</v>
      </c>
      <c r="G112" s="3" t="s">
        <v>457</v>
      </c>
      <c r="H112" s="3">
        <v>6.5428012612873427</v>
      </c>
      <c r="I112" s="3" t="s">
        <v>457</v>
      </c>
      <c r="J112" s="3"/>
      <c r="K112" s="3"/>
      <c r="L112" s="3"/>
      <c r="M112" s="3"/>
      <c r="N112" s="3"/>
      <c r="O112" s="3"/>
      <c r="P112" s="3"/>
      <c r="Q112" s="3"/>
      <c r="R112" s="3"/>
      <c r="S112" s="3"/>
      <c r="T112" s="3"/>
      <c r="U112" s="3"/>
      <c r="V112" s="3"/>
      <c r="W112" s="3"/>
      <c r="X112" s="3"/>
      <c r="Y112" s="3"/>
      <c r="Z112" s="3"/>
      <c r="AA112" s="3"/>
      <c r="AB112" s="3"/>
      <c r="AC112" s="3"/>
      <c r="AD112" s="3"/>
      <c r="AE112" s="43"/>
      <c r="AF112" s="116" t="s">
        <v>452</v>
      </c>
      <c r="AG112" s="116" t="s">
        <v>452</v>
      </c>
      <c r="AH112" s="116" t="s">
        <v>452</v>
      </c>
      <c r="AI112" s="116" t="s">
        <v>452</v>
      </c>
      <c r="AJ112" s="116" t="s">
        <v>452</v>
      </c>
      <c r="AK112" s="116">
        <v>103490292.39883959</v>
      </c>
      <c r="AL112" s="36" t="s">
        <v>383</v>
      </c>
    </row>
    <row r="113" spans="1:38" ht="26.25" customHeight="1" thickBot="1">
      <c r="A113" s="50" t="s">
        <v>259</v>
      </c>
      <c r="B113" s="65" t="s">
        <v>262</v>
      </c>
      <c r="C113" s="66" t="s">
        <v>263</v>
      </c>
      <c r="D113" s="52"/>
      <c r="E113" s="3">
        <v>4.6108040528323126</v>
      </c>
      <c r="F113" s="3">
        <v>7.2061637774917875</v>
      </c>
      <c r="G113" s="3" t="s">
        <v>457</v>
      </c>
      <c r="H113" s="3">
        <v>25.320152518652584</v>
      </c>
      <c r="I113" s="3" t="s">
        <v>457</v>
      </c>
      <c r="J113" s="3"/>
      <c r="K113" s="3"/>
      <c r="L113" s="3"/>
      <c r="M113" s="3"/>
      <c r="N113" s="3"/>
      <c r="O113" s="3"/>
      <c r="P113" s="3"/>
      <c r="Q113" s="3"/>
      <c r="R113" s="3"/>
      <c r="S113" s="3"/>
      <c r="T113" s="3"/>
      <c r="U113" s="3"/>
      <c r="V113" s="3"/>
      <c r="W113" s="3"/>
      <c r="X113" s="3"/>
      <c r="Y113" s="3"/>
      <c r="Z113" s="3"/>
      <c r="AA113" s="3"/>
      <c r="AB113" s="3"/>
      <c r="AC113" s="3"/>
      <c r="AD113" s="3"/>
      <c r="AE113" s="43"/>
      <c r="AF113" s="116" t="s">
        <v>452</v>
      </c>
      <c r="AG113" s="116" t="s">
        <v>452</v>
      </c>
      <c r="AH113" s="116" t="s">
        <v>452</v>
      </c>
      <c r="AI113" s="116" t="s">
        <v>452</v>
      </c>
      <c r="AJ113" s="116" t="s">
        <v>452</v>
      </c>
      <c r="AK113" s="116" t="s">
        <v>452</v>
      </c>
      <c r="AL113" s="36" t="s">
        <v>377</v>
      </c>
    </row>
    <row r="114" spans="1:38" ht="26.25" customHeight="1" thickBot="1">
      <c r="A114" s="50" t="s">
        <v>259</v>
      </c>
      <c r="B114" s="65" t="s">
        <v>264</v>
      </c>
      <c r="C114" s="66" t="s">
        <v>353</v>
      </c>
      <c r="D114" s="52"/>
      <c r="E114" s="3">
        <v>7.4221078285714268E-2</v>
      </c>
      <c r="F114" s="3" t="s">
        <v>457</v>
      </c>
      <c r="G114" s="3" t="s">
        <v>457</v>
      </c>
      <c r="H114" s="3">
        <v>0.2412185044285714</v>
      </c>
      <c r="I114" s="3" t="s">
        <v>457</v>
      </c>
      <c r="J114" s="3"/>
      <c r="K114" s="3"/>
      <c r="L114" s="3"/>
      <c r="M114" s="3"/>
      <c r="N114" s="3"/>
      <c r="O114" s="3"/>
      <c r="P114" s="3"/>
      <c r="Q114" s="3"/>
      <c r="R114" s="3"/>
      <c r="S114" s="3"/>
      <c r="T114" s="3"/>
      <c r="U114" s="3"/>
      <c r="V114" s="3"/>
      <c r="W114" s="3"/>
      <c r="X114" s="3"/>
      <c r="Y114" s="3"/>
      <c r="Z114" s="3"/>
      <c r="AA114" s="3"/>
      <c r="AB114" s="3"/>
      <c r="AC114" s="3"/>
      <c r="AD114" s="3"/>
      <c r="AE114" s="43"/>
      <c r="AF114" s="116" t="s">
        <v>452</v>
      </c>
      <c r="AG114" s="116" t="s">
        <v>452</v>
      </c>
      <c r="AH114" s="116" t="s">
        <v>452</v>
      </c>
      <c r="AI114" s="116" t="s">
        <v>452</v>
      </c>
      <c r="AJ114" s="116" t="s">
        <v>452</v>
      </c>
      <c r="AK114" s="116" t="s">
        <v>452</v>
      </c>
      <c r="AL114" s="36" t="s">
        <v>377</v>
      </c>
    </row>
    <row r="115" spans="1:38" ht="26.25" customHeight="1" thickBot="1">
      <c r="A115" s="50" t="s">
        <v>259</v>
      </c>
      <c r="B115" s="65" t="s">
        <v>265</v>
      </c>
      <c r="C115" s="66" t="s">
        <v>266</v>
      </c>
      <c r="D115" s="52"/>
      <c r="E115" s="3">
        <v>0.19603610295517315</v>
      </c>
      <c r="F115" s="3" t="s">
        <v>457</v>
      </c>
      <c r="G115" s="3" t="s">
        <v>457</v>
      </c>
      <c r="H115" s="3">
        <v>0.39207220591034631</v>
      </c>
      <c r="I115" s="3" t="s">
        <v>457</v>
      </c>
      <c r="J115" s="3"/>
      <c r="K115" s="3"/>
      <c r="L115" s="3"/>
      <c r="M115" s="3"/>
      <c r="N115" s="3"/>
      <c r="O115" s="3"/>
      <c r="P115" s="3"/>
      <c r="Q115" s="3"/>
      <c r="R115" s="3"/>
      <c r="S115" s="3"/>
      <c r="T115" s="3"/>
      <c r="U115" s="3"/>
      <c r="V115" s="3"/>
      <c r="W115" s="3"/>
      <c r="X115" s="3"/>
      <c r="Y115" s="3"/>
      <c r="Z115" s="3"/>
      <c r="AA115" s="3"/>
      <c r="AB115" s="3"/>
      <c r="AC115" s="3"/>
      <c r="AD115" s="3"/>
      <c r="AE115" s="43"/>
      <c r="AF115" s="116" t="s">
        <v>452</v>
      </c>
      <c r="AG115" s="116" t="s">
        <v>452</v>
      </c>
      <c r="AH115" s="116" t="s">
        <v>452</v>
      </c>
      <c r="AI115" s="116" t="s">
        <v>452</v>
      </c>
      <c r="AJ115" s="116" t="s">
        <v>452</v>
      </c>
      <c r="AK115" s="116" t="s">
        <v>452</v>
      </c>
      <c r="AL115" s="36" t="s">
        <v>377</v>
      </c>
    </row>
    <row r="116" spans="1:38" ht="26.25" customHeight="1" thickBot="1">
      <c r="A116" s="50" t="s">
        <v>259</v>
      </c>
      <c r="B116" s="50" t="s">
        <v>267</v>
      </c>
      <c r="C116" s="56" t="s">
        <v>375</v>
      </c>
      <c r="D116" s="52"/>
      <c r="E116" s="3">
        <v>0.56241339571697746</v>
      </c>
      <c r="F116" s="3">
        <v>8.1127586276540833E-2</v>
      </c>
      <c r="G116" s="3" t="s">
        <v>457</v>
      </c>
      <c r="H116" s="3">
        <v>1.0233072351690942</v>
      </c>
      <c r="I116" s="3" t="s">
        <v>457</v>
      </c>
      <c r="J116" s="3"/>
      <c r="K116" s="3"/>
      <c r="L116" s="3"/>
      <c r="M116" s="3"/>
      <c r="N116" s="3"/>
      <c r="O116" s="3"/>
      <c r="P116" s="3"/>
      <c r="Q116" s="3"/>
      <c r="R116" s="3"/>
      <c r="S116" s="3"/>
      <c r="T116" s="3"/>
      <c r="U116" s="3"/>
      <c r="V116" s="3"/>
      <c r="W116" s="3"/>
      <c r="X116" s="3"/>
      <c r="Y116" s="3"/>
      <c r="Z116" s="3"/>
      <c r="AA116" s="3"/>
      <c r="AB116" s="3"/>
      <c r="AC116" s="3"/>
      <c r="AD116" s="3"/>
      <c r="AE116" s="43"/>
      <c r="AF116" s="116" t="s">
        <v>452</v>
      </c>
      <c r="AG116" s="116" t="s">
        <v>452</v>
      </c>
      <c r="AH116" s="116" t="s">
        <v>452</v>
      </c>
      <c r="AI116" s="116" t="s">
        <v>452</v>
      </c>
      <c r="AJ116" s="116" t="s">
        <v>452</v>
      </c>
      <c r="AK116" s="116" t="s">
        <v>452</v>
      </c>
      <c r="AL116" s="36" t="s">
        <v>377</v>
      </c>
    </row>
    <row r="117" spans="1:38" ht="26.25" customHeight="1" thickBot="1">
      <c r="A117" s="50" t="s">
        <v>259</v>
      </c>
      <c r="B117" s="50" t="s">
        <v>268</v>
      </c>
      <c r="C117" s="56" t="s">
        <v>269</v>
      </c>
      <c r="D117" s="52"/>
      <c r="E117" s="3" t="s">
        <v>457</v>
      </c>
      <c r="F117" s="3" t="s">
        <v>457</v>
      </c>
      <c r="G117" s="3" t="s">
        <v>457</v>
      </c>
      <c r="H117" s="3">
        <v>1.0323560806302343</v>
      </c>
      <c r="I117" s="3" t="s">
        <v>457</v>
      </c>
      <c r="J117" s="3"/>
      <c r="K117" s="3"/>
      <c r="L117" s="3"/>
      <c r="M117" s="3"/>
      <c r="N117" s="3"/>
      <c r="O117" s="3"/>
      <c r="P117" s="3"/>
      <c r="Q117" s="3"/>
      <c r="R117" s="3"/>
      <c r="S117" s="3"/>
      <c r="T117" s="3"/>
      <c r="U117" s="3"/>
      <c r="V117" s="3"/>
      <c r="W117" s="3"/>
      <c r="X117" s="3"/>
      <c r="Y117" s="3"/>
      <c r="Z117" s="3"/>
      <c r="AA117" s="3"/>
      <c r="AB117" s="3"/>
      <c r="AC117" s="3"/>
      <c r="AD117" s="3"/>
      <c r="AE117" s="43"/>
      <c r="AF117" s="116" t="s">
        <v>452</v>
      </c>
      <c r="AG117" s="116" t="s">
        <v>452</v>
      </c>
      <c r="AH117" s="116" t="s">
        <v>452</v>
      </c>
      <c r="AI117" s="116" t="s">
        <v>452</v>
      </c>
      <c r="AJ117" s="116" t="s">
        <v>452</v>
      </c>
      <c r="AK117" s="116" t="s">
        <v>452</v>
      </c>
      <c r="AL117" s="36" t="s">
        <v>377</v>
      </c>
    </row>
    <row r="118" spans="1:38" ht="26.25" customHeight="1" thickBot="1">
      <c r="A118" s="50" t="s">
        <v>259</v>
      </c>
      <c r="B118" s="50" t="s">
        <v>270</v>
      </c>
      <c r="C118" s="56" t="s">
        <v>376</v>
      </c>
      <c r="D118" s="52"/>
      <c r="E118" s="3" t="s">
        <v>453</v>
      </c>
      <c r="F118" s="3" t="s">
        <v>453</v>
      </c>
      <c r="G118" s="3" t="s">
        <v>453</v>
      </c>
      <c r="H118" s="3" t="s">
        <v>453</v>
      </c>
      <c r="I118" s="3" t="s">
        <v>453</v>
      </c>
      <c r="J118" s="3"/>
      <c r="K118" s="3"/>
      <c r="L118" s="3"/>
      <c r="M118" s="3"/>
      <c r="N118" s="3"/>
      <c r="O118" s="3"/>
      <c r="P118" s="3"/>
      <c r="Q118" s="3"/>
      <c r="R118" s="3"/>
      <c r="S118" s="3"/>
      <c r="T118" s="3"/>
      <c r="U118" s="3"/>
      <c r="V118" s="3"/>
      <c r="W118" s="3"/>
      <c r="X118" s="3"/>
      <c r="Y118" s="3"/>
      <c r="Z118" s="3"/>
      <c r="AA118" s="3"/>
      <c r="AB118" s="3"/>
      <c r="AC118" s="3"/>
      <c r="AD118" s="3"/>
      <c r="AE118" s="43"/>
      <c r="AF118" s="116" t="s">
        <v>452</v>
      </c>
      <c r="AG118" s="116" t="s">
        <v>452</v>
      </c>
      <c r="AH118" s="116" t="s">
        <v>452</v>
      </c>
      <c r="AI118" s="116" t="s">
        <v>452</v>
      </c>
      <c r="AJ118" s="116" t="s">
        <v>452</v>
      </c>
      <c r="AK118" s="116" t="s">
        <v>452</v>
      </c>
      <c r="AL118" s="36" t="s">
        <v>377</v>
      </c>
    </row>
    <row r="119" spans="1:38" ht="26.25" customHeight="1" thickBot="1">
      <c r="A119" s="50" t="s">
        <v>259</v>
      </c>
      <c r="B119" s="50" t="s">
        <v>271</v>
      </c>
      <c r="C119" s="51" t="s">
        <v>272</v>
      </c>
      <c r="D119" s="52"/>
      <c r="E119" s="3" t="s">
        <v>457</v>
      </c>
      <c r="F119" s="3" t="s">
        <v>457</v>
      </c>
      <c r="G119" s="3" t="s">
        <v>457</v>
      </c>
      <c r="H119" s="3" t="s">
        <v>457</v>
      </c>
      <c r="I119" s="3">
        <v>0.12398950165590092</v>
      </c>
      <c r="J119" s="3"/>
      <c r="K119" s="3"/>
      <c r="L119" s="3"/>
      <c r="M119" s="3"/>
      <c r="N119" s="3"/>
      <c r="O119" s="3"/>
      <c r="P119" s="3"/>
      <c r="Q119" s="3"/>
      <c r="R119" s="3"/>
      <c r="S119" s="3"/>
      <c r="T119" s="3"/>
      <c r="U119" s="3"/>
      <c r="V119" s="3"/>
      <c r="W119" s="3"/>
      <c r="X119" s="3"/>
      <c r="Y119" s="3"/>
      <c r="Z119" s="3"/>
      <c r="AA119" s="3"/>
      <c r="AB119" s="3"/>
      <c r="AC119" s="3"/>
      <c r="AD119" s="3"/>
      <c r="AE119" s="43"/>
      <c r="AF119" s="116" t="s">
        <v>452</v>
      </c>
      <c r="AG119" s="116" t="s">
        <v>452</v>
      </c>
      <c r="AH119" s="116" t="s">
        <v>452</v>
      </c>
      <c r="AI119" s="116" t="s">
        <v>452</v>
      </c>
      <c r="AJ119" s="116" t="s">
        <v>452</v>
      </c>
      <c r="AK119" s="116" t="s">
        <v>452</v>
      </c>
      <c r="AL119" s="36" t="s">
        <v>377</v>
      </c>
    </row>
    <row r="120" spans="1:38" ht="26.25" customHeight="1" thickBot="1">
      <c r="A120" s="50" t="s">
        <v>259</v>
      </c>
      <c r="B120" s="50" t="s">
        <v>273</v>
      </c>
      <c r="C120" s="51" t="s">
        <v>274</v>
      </c>
      <c r="D120" s="52"/>
      <c r="E120" s="3" t="s">
        <v>457</v>
      </c>
      <c r="F120" s="3" t="s">
        <v>457</v>
      </c>
      <c r="G120" s="3" t="s">
        <v>457</v>
      </c>
      <c r="H120" s="3" t="s">
        <v>457</v>
      </c>
      <c r="I120" s="3">
        <v>8.6570479646199995E-3</v>
      </c>
      <c r="J120" s="3"/>
      <c r="K120" s="3"/>
      <c r="L120" s="3"/>
      <c r="M120" s="3"/>
      <c r="N120" s="3"/>
      <c r="O120" s="3"/>
      <c r="P120" s="3"/>
      <c r="Q120" s="3"/>
      <c r="R120" s="3"/>
      <c r="S120" s="3"/>
      <c r="T120" s="3"/>
      <c r="U120" s="3"/>
      <c r="V120" s="3"/>
      <c r="W120" s="3"/>
      <c r="X120" s="3"/>
      <c r="Y120" s="3"/>
      <c r="Z120" s="3"/>
      <c r="AA120" s="3"/>
      <c r="AB120" s="3"/>
      <c r="AC120" s="3"/>
      <c r="AD120" s="3"/>
      <c r="AE120" s="43"/>
      <c r="AF120" s="116" t="s">
        <v>452</v>
      </c>
      <c r="AG120" s="116" t="s">
        <v>452</v>
      </c>
      <c r="AH120" s="116" t="s">
        <v>452</v>
      </c>
      <c r="AI120" s="116" t="s">
        <v>452</v>
      </c>
      <c r="AJ120" s="116" t="s">
        <v>452</v>
      </c>
      <c r="AK120" s="116" t="s">
        <v>452</v>
      </c>
      <c r="AL120" s="36" t="s">
        <v>377</v>
      </c>
    </row>
    <row r="121" spans="1:38" ht="26.25" customHeight="1" thickBot="1">
      <c r="A121" s="50" t="s">
        <v>259</v>
      </c>
      <c r="B121" s="50" t="s">
        <v>275</v>
      </c>
      <c r="C121" s="56" t="s">
        <v>276</v>
      </c>
      <c r="D121" s="53"/>
      <c r="E121" s="3" t="s">
        <v>457</v>
      </c>
      <c r="F121" s="3">
        <v>1.523799086542633</v>
      </c>
      <c r="G121" s="3" t="s">
        <v>457</v>
      </c>
      <c r="H121" s="3" t="s">
        <v>457</v>
      </c>
      <c r="I121" s="3" t="s">
        <v>457</v>
      </c>
      <c r="J121" s="3"/>
      <c r="K121" s="3"/>
      <c r="L121" s="3"/>
      <c r="M121" s="3"/>
      <c r="N121" s="3"/>
      <c r="O121" s="3"/>
      <c r="P121" s="3"/>
      <c r="Q121" s="3"/>
      <c r="R121" s="3"/>
      <c r="S121" s="3"/>
      <c r="T121" s="3"/>
      <c r="U121" s="3"/>
      <c r="V121" s="3"/>
      <c r="W121" s="3"/>
      <c r="X121" s="3"/>
      <c r="Y121" s="3"/>
      <c r="Z121" s="3"/>
      <c r="AA121" s="3"/>
      <c r="AB121" s="3"/>
      <c r="AC121" s="3"/>
      <c r="AD121" s="3"/>
      <c r="AE121" s="43"/>
      <c r="AF121" s="116" t="s">
        <v>452</v>
      </c>
      <c r="AG121" s="116" t="s">
        <v>452</v>
      </c>
      <c r="AH121" s="116" t="s">
        <v>452</v>
      </c>
      <c r="AI121" s="116" t="s">
        <v>452</v>
      </c>
      <c r="AJ121" s="116" t="s">
        <v>452</v>
      </c>
      <c r="AK121" s="116" t="s">
        <v>452</v>
      </c>
      <c r="AL121" s="36" t="s">
        <v>377</v>
      </c>
    </row>
    <row r="122" spans="1:38" ht="26.25" customHeight="1" thickBot="1">
      <c r="A122" s="50" t="s">
        <v>259</v>
      </c>
      <c r="B122" s="65" t="s">
        <v>278</v>
      </c>
      <c r="C122" s="66" t="s">
        <v>279</v>
      </c>
      <c r="D122" s="52"/>
      <c r="E122" s="3" t="s">
        <v>457</v>
      </c>
      <c r="F122" s="3" t="s">
        <v>457</v>
      </c>
      <c r="G122" s="3" t="s">
        <v>457</v>
      </c>
      <c r="H122" s="3" t="s">
        <v>457</v>
      </c>
      <c r="I122" s="3" t="s">
        <v>457</v>
      </c>
      <c r="J122" s="3"/>
      <c r="K122" s="3"/>
      <c r="L122" s="3"/>
      <c r="M122" s="3"/>
      <c r="N122" s="3"/>
      <c r="O122" s="3"/>
      <c r="P122" s="3"/>
      <c r="Q122" s="3"/>
      <c r="R122" s="3"/>
      <c r="S122" s="3"/>
      <c r="T122" s="3"/>
      <c r="U122" s="3"/>
      <c r="V122" s="3"/>
      <c r="W122" s="3"/>
      <c r="X122" s="3"/>
      <c r="Y122" s="3"/>
      <c r="Z122" s="3"/>
      <c r="AA122" s="3"/>
      <c r="AB122" s="3"/>
      <c r="AC122" s="3"/>
      <c r="AD122" s="3"/>
      <c r="AE122" s="43"/>
      <c r="AF122" s="116" t="s">
        <v>452</v>
      </c>
      <c r="AG122" s="116" t="s">
        <v>452</v>
      </c>
      <c r="AH122" s="116" t="s">
        <v>452</v>
      </c>
      <c r="AI122" s="116" t="s">
        <v>452</v>
      </c>
      <c r="AJ122" s="116" t="s">
        <v>452</v>
      </c>
      <c r="AK122" s="116" t="s">
        <v>452</v>
      </c>
      <c r="AL122" s="36" t="s">
        <v>377</v>
      </c>
    </row>
    <row r="123" spans="1:38" ht="26.25" customHeight="1" thickBot="1">
      <c r="A123" s="50" t="s">
        <v>259</v>
      </c>
      <c r="B123" s="50" t="s">
        <v>280</v>
      </c>
      <c r="C123" s="51" t="s">
        <v>281</v>
      </c>
      <c r="D123" s="52"/>
      <c r="E123" s="3" t="s">
        <v>453</v>
      </c>
      <c r="F123" s="3" t="s">
        <v>453</v>
      </c>
      <c r="G123" s="3" t="s">
        <v>453</v>
      </c>
      <c r="H123" s="3" t="s">
        <v>453</v>
      </c>
      <c r="I123" s="3" t="s">
        <v>453</v>
      </c>
      <c r="J123" s="3"/>
      <c r="K123" s="3"/>
      <c r="L123" s="3"/>
      <c r="M123" s="3"/>
      <c r="N123" s="3"/>
      <c r="O123" s="3"/>
      <c r="P123" s="3"/>
      <c r="Q123" s="3"/>
      <c r="R123" s="3"/>
      <c r="S123" s="3"/>
      <c r="T123" s="3"/>
      <c r="U123" s="3"/>
      <c r="V123" s="3"/>
      <c r="W123" s="3"/>
      <c r="X123" s="3"/>
      <c r="Y123" s="3"/>
      <c r="Z123" s="3"/>
      <c r="AA123" s="3"/>
      <c r="AB123" s="3"/>
      <c r="AC123" s="3"/>
      <c r="AD123" s="3"/>
      <c r="AE123" s="43"/>
      <c r="AF123" s="116" t="s">
        <v>452</v>
      </c>
      <c r="AG123" s="116" t="s">
        <v>452</v>
      </c>
      <c r="AH123" s="116" t="s">
        <v>452</v>
      </c>
      <c r="AI123" s="116" t="s">
        <v>452</v>
      </c>
      <c r="AJ123" s="116" t="s">
        <v>452</v>
      </c>
      <c r="AK123" s="116" t="s">
        <v>452</v>
      </c>
      <c r="AL123" s="36" t="s">
        <v>382</v>
      </c>
    </row>
    <row r="124" spans="1:38" ht="26.25" customHeight="1" thickBot="1">
      <c r="A124" s="50" t="s">
        <v>259</v>
      </c>
      <c r="B124" s="67" t="s">
        <v>282</v>
      </c>
      <c r="C124" s="51" t="s">
        <v>283</v>
      </c>
      <c r="D124" s="52"/>
      <c r="E124" s="3" t="s">
        <v>453</v>
      </c>
      <c r="F124" s="3" t="s">
        <v>453</v>
      </c>
      <c r="G124" s="3" t="s">
        <v>453</v>
      </c>
      <c r="H124" s="3" t="s">
        <v>453</v>
      </c>
      <c r="I124" s="3" t="s">
        <v>453</v>
      </c>
      <c r="J124" s="3"/>
      <c r="K124" s="3"/>
      <c r="L124" s="3"/>
      <c r="M124" s="3"/>
      <c r="N124" s="3"/>
      <c r="O124" s="3"/>
      <c r="P124" s="3"/>
      <c r="Q124" s="3"/>
      <c r="R124" s="3"/>
      <c r="S124" s="3"/>
      <c r="T124" s="3"/>
      <c r="U124" s="3"/>
      <c r="V124" s="3"/>
      <c r="W124" s="3"/>
      <c r="X124" s="3"/>
      <c r="Y124" s="3"/>
      <c r="Z124" s="3"/>
      <c r="AA124" s="3"/>
      <c r="AB124" s="3"/>
      <c r="AC124" s="3"/>
      <c r="AD124" s="3"/>
      <c r="AE124" s="43"/>
      <c r="AF124" s="116" t="s">
        <v>452</v>
      </c>
      <c r="AG124" s="116" t="s">
        <v>452</v>
      </c>
      <c r="AH124" s="116" t="s">
        <v>452</v>
      </c>
      <c r="AI124" s="116" t="s">
        <v>452</v>
      </c>
      <c r="AJ124" s="116" t="s">
        <v>452</v>
      </c>
      <c r="AK124" s="116" t="s">
        <v>452</v>
      </c>
      <c r="AL124" s="36" t="s">
        <v>377</v>
      </c>
    </row>
    <row r="125" spans="1:38" ht="26.25" customHeight="1" thickBot="1">
      <c r="A125" s="50" t="s">
        <v>284</v>
      </c>
      <c r="B125" s="50" t="s">
        <v>285</v>
      </c>
      <c r="C125" s="51" t="s">
        <v>286</v>
      </c>
      <c r="D125" s="52"/>
      <c r="E125" s="3" t="s">
        <v>454</v>
      </c>
      <c r="F125" s="3">
        <v>2.638580275860242E-2</v>
      </c>
      <c r="G125" s="3" t="s">
        <v>454</v>
      </c>
      <c r="H125" s="3">
        <v>8.7952675862008065E-4</v>
      </c>
      <c r="I125" s="3">
        <v>6.2094739841653999E-2</v>
      </c>
      <c r="J125" s="3"/>
      <c r="K125" s="3"/>
      <c r="L125" s="3"/>
      <c r="M125" s="3"/>
      <c r="N125" s="3"/>
      <c r="O125" s="3"/>
      <c r="P125" s="3"/>
      <c r="Q125" s="3"/>
      <c r="R125" s="3"/>
      <c r="S125" s="3"/>
      <c r="T125" s="3"/>
      <c r="U125" s="3"/>
      <c r="V125" s="3"/>
      <c r="W125" s="3"/>
      <c r="X125" s="3"/>
      <c r="Y125" s="3"/>
      <c r="Z125" s="3"/>
      <c r="AA125" s="3"/>
      <c r="AB125" s="3"/>
      <c r="AC125" s="3"/>
      <c r="AD125" s="3"/>
      <c r="AE125" s="43"/>
      <c r="AF125" s="116" t="s">
        <v>452</v>
      </c>
      <c r="AG125" s="116" t="s">
        <v>452</v>
      </c>
      <c r="AH125" s="116" t="s">
        <v>452</v>
      </c>
      <c r="AI125" s="116" t="s">
        <v>452</v>
      </c>
      <c r="AJ125" s="116" t="s">
        <v>452</v>
      </c>
      <c r="AK125" s="116">
        <v>178.31234133333334</v>
      </c>
      <c r="AL125" s="36" t="s">
        <v>390</v>
      </c>
    </row>
    <row r="126" spans="1:38" ht="26.25" customHeight="1" thickBot="1">
      <c r="A126" s="50" t="s">
        <v>284</v>
      </c>
      <c r="B126" s="50" t="s">
        <v>287</v>
      </c>
      <c r="C126" s="51" t="s">
        <v>288</v>
      </c>
      <c r="D126" s="52"/>
      <c r="E126" s="3" t="s">
        <v>457</v>
      </c>
      <c r="F126" s="3" t="s">
        <v>457</v>
      </c>
      <c r="G126" s="3" t="s">
        <v>457</v>
      </c>
      <c r="H126" s="3">
        <v>1.0656424431903873</v>
      </c>
      <c r="I126" s="3" t="s">
        <v>457</v>
      </c>
      <c r="J126" s="3"/>
      <c r="K126" s="3"/>
      <c r="L126" s="3"/>
      <c r="M126" s="3"/>
      <c r="N126" s="3"/>
      <c r="O126" s="3"/>
      <c r="P126" s="3"/>
      <c r="Q126" s="3"/>
      <c r="R126" s="3"/>
      <c r="S126" s="3"/>
      <c r="T126" s="3"/>
      <c r="U126" s="3"/>
      <c r="V126" s="3"/>
      <c r="W126" s="3"/>
      <c r="X126" s="3"/>
      <c r="Y126" s="3"/>
      <c r="Z126" s="3"/>
      <c r="AA126" s="3"/>
      <c r="AB126" s="3"/>
      <c r="AC126" s="3"/>
      <c r="AD126" s="3"/>
      <c r="AE126" s="43"/>
      <c r="AF126" s="116" t="s">
        <v>452</v>
      </c>
      <c r="AG126" s="116" t="s">
        <v>452</v>
      </c>
      <c r="AH126" s="116" t="s">
        <v>452</v>
      </c>
      <c r="AI126" s="116" t="s">
        <v>452</v>
      </c>
      <c r="AJ126" s="116" t="s">
        <v>452</v>
      </c>
      <c r="AK126" s="116">
        <v>1086.6374766290141</v>
      </c>
      <c r="AL126" s="36" t="s">
        <v>389</v>
      </c>
    </row>
    <row r="127" spans="1:38" ht="26.25" customHeight="1" thickBot="1">
      <c r="A127" s="50" t="s">
        <v>284</v>
      </c>
      <c r="B127" s="50" t="s">
        <v>289</v>
      </c>
      <c r="C127" s="51" t="s">
        <v>290</v>
      </c>
      <c r="D127" s="52"/>
      <c r="E127" s="3" t="s">
        <v>457</v>
      </c>
      <c r="F127" s="3" t="s">
        <v>457</v>
      </c>
      <c r="G127" s="3" t="s">
        <v>457</v>
      </c>
      <c r="H127" s="3">
        <v>0.1637346910210091</v>
      </c>
      <c r="I127" s="3" t="s">
        <v>457</v>
      </c>
      <c r="J127" s="3"/>
      <c r="K127" s="3"/>
      <c r="L127" s="3"/>
      <c r="M127" s="3"/>
      <c r="N127" s="3"/>
      <c r="O127" s="3"/>
      <c r="P127" s="3"/>
      <c r="Q127" s="3"/>
      <c r="R127" s="3"/>
      <c r="S127" s="3"/>
      <c r="T127" s="3"/>
      <c r="U127" s="3"/>
      <c r="V127" s="3"/>
      <c r="W127" s="3"/>
      <c r="X127" s="3"/>
      <c r="Y127" s="3"/>
      <c r="Z127" s="3"/>
      <c r="AA127" s="3"/>
      <c r="AB127" s="3"/>
      <c r="AC127" s="3"/>
      <c r="AD127" s="3"/>
      <c r="AE127" s="43"/>
      <c r="AF127" s="116" t="s">
        <v>452</v>
      </c>
      <c r="AG127" s="116" t="s">
        <v>452</v>
      </c>
      <c r="AH127" s="116" t="s">
        <v>452</v>
      </c>
      <c r="AI127" s="116" t="s">
        <v>452</v>
      </c>
      <c r="AJ127" s="116" t="s">
        <v>452</v>
      </c>
      <c r="AK127" s="116" t="s">
        <v>452</v>
      </c>
      <c r="AL127" s="36" t="s">
        <v>391</v>
      </c>
    </row>
    <row r="128" spans="1:38" ht="26.25" customHeight="1" thickBot="1">
      <c r="A128" s="50" t="s">
        <v>284</v>
      </c>
      <c r="B128" s="54" t="s">
        <v>291</v>
      </c>
      <c r="C128" s="56" t="s">
        <v>292</v>
      </c>
      <c r="D128" s="52"/>
      <c r="E128" s="3" t="s">
        <v>453</v>
      </c>
      <c r="F128" s="3" t="s">
        <v>453</v>
      </c>
      <c r="G128" s="3" t="s">
        <v>453</v>
      </c>
      <c r="H128" s="3" t="s">
        <v>453</v>
      </c>
      <c r="I128" s="3" t="s">
        <v>453</v>
      </c>
      <c r="J128" s="3"/>
      <c r="K128" s="3"/>
      <c r="L128" s="3"/>
      <c r="M128" s="3"/>
      <c r="N128" s="3"/>
      <c r="O128" s="3"/>
      <c r="P128" s="3"/>
      <c r="Q128" s="3"/>
      <c r="R128" s="3"/>
      <c r="S128" s="3"/>
      <c r="T128" s="3"/>
      <c r="U128" s="3"/>
      <c r="V128" s="3"/>
      <c r="W128" s="3"/>
      <c r="X128" s="3"/>
      <c r="Y128" s="3"/>
      <c r="Z128" s="3"/>
      <c r="AA128" s="3"/>
      <c r="AB128" s="3"/>
      <c r="AC128" s="3"/>
      <c r="AD128" s="3"/>
      <c r="AE128" s="43"/>
      <c r="AF128" s="116" t="s">
        <v>452</v>
      </c>
      <c r="AG128" s="116" t="s">
        <v>452</v>
      </c>
      <c r="AH128" s="116" t="s">
        <v>452</v>
      </c>
      <c r="AI128" s="116" t="s">
        <v>452</v>
      </c>
      <c r="AJ128" s="116" t="s">
        <v>452</v>
      </c>
      <c r="AK128" s="116" t="s">
        <v>453</v>
      </c>
      <c r="AL128" s="36" t="s">
        <v>296</v>
      </c>
    </row>
    <row r="129" spans="1:38" ht="26.25" customHeight="1" thickBot="1">
      <c r="A129" s="50" t="s">
        <v>284</v>
      </c>
      <c r="B129" s="54" t="s">
        <v>294</v>
      </c>
      <c r="C129" s="62" t="s">
        <v>295</v>
      </c>
      <c r="D129" s="52"/>
      <c r="E129" s="3">
        <v>4.0300000000000006E-3</v>
      </c>
      <c r="F129" s="3">
        <v>2.0150000000000002E-4</v>
      </c>
      <c r="G129" s="3">
        <v>9.0675000000000009E-3</v>
      </c>
      <c r="H129" s="3">
        <v>5.5000000000000002E-5</v>
      </c>
      <c r="I129" s="3">
        <v>1.9999999999999999E-6</v>
      </c>
      <c r="J129" s="3"/>
      <c r="K129" s="3"/>
      <c r="L129" s="3"/>
      <c r="M129" s="3"/>
      <c r="N129" s="3"/>
      <c r="O129" s="3"/>
      <c r="P129" s="3"/>
      <c r="Q129" s="3"/>
      <c r="R129" s="3"/>
      <c r="S129" s="3"/>
      <c r="T129" s="3"/>
      <c r="U129" s="3"/>
      <c r="V129" s="3"/>
      <c r="W129" s="3"/>
      <c r="X129" s="3"/>
      <c r="Y129" s="3"/>
      <c r="Z129" s="3"/>
      <c r="AA129" s="3"/>
      <c r="AB129" s="3"/>
      <c r="AC129" s="3"/>
      <c r="AD129" s="3"/>
      <c r="AE129" s="43"/>
      <c r="AF129" s="116" t="s">
        <v>452</v>
      </c>
      <c r="AG129" s="116" t="s">
        <v>452</v>
      </c>
      <c r="AH129" s="116" t="s">
        <v>452</v>
      </c>
      <c r="AI129" s="116" t="s">
        <v>452</v>
      </c>
      <c r="AJ129" s="116" t="s">
        <v>452</v>
      </c>
      <c r="AK129" s="116">
        <v>0.5</v>
      </c>
      <c r="AL129" s="36" t="s">
        <v>296</v>
      </c>
    </row>
    <row r="130" spans="1:38" ht="26.25" customHeight="1" thickBot="1">
      <c r="A130" s="50" t="s">
        <v>284</v>
      </c>
      <c r="B130" s="54" t="s">
        <v>297</v>
      </c>
      <c r="C130" s="68" t="s">
        <v>298</v>
      </c>
      <c r="D130" s="52"/>
      <c r="E130" s="3" t="s">
        <v>453</v>
      </c>
      <c r="F130" s="3" t="s">
        <v>453</v>
      </c>
      <c r="G130" s="3" t="s">
        <v>453</v>
      </c>
      <c r="H130" s="3" t="s">
        <v>453</v>
      </c>
      <c r="I130" s="3" t="s">
        <v>453</v>
      </c>
      <c r="J130" s="3"/>
      <c r="K130" s="3"/>
      <c r="L130" s="3"/>
      <c r="M130" s="3"/>
      <c r="N130" s="3"/>
      <c r="O130" s="3"/>
      <c r="P130" s="3"/>
      <c r="Q130" s="3"/>
      <c r="R130" s="3"/>
      <c r="S130" s="3"/>
      <c r="T130" s="3"/>
      <c r="U130" s="3"/>
      <c r="V130" s="3"/>
      <c r="W130" s="3"/>
      <c r="X130" s="3"/>
      <c r="Y130" s="3"/>
      <c r="Z130" s="3"/>
      <c r="AA130" s="3"/>
      <c r="AB130" s="3"/>
      <c r="AC130" s="3"/>
      <c r="AD130" s="3"/>
      <c r="AE130" s="43"/>
      <c r="AF130" s="116" t="s">
        <v>452</v>
      </c>
      <c r="AG130" s="116" t="s">
        <v>452</v>
      </c>
      <c r="AH130" s="116" t="s">
        <v>452</v>
      </c>
      <c r="AI130" s="116" t="s">
        <v>452</v>
      </c>
      <c r="AJ130" s="116" t="s">
        <v>452</v>
      </c>
      <c r="AK130" s="116" t="s">
        <v>452</v>
      </c>
      <c r="AL130" s="36" t="s">
        <v>296</v>
      </c>
    </row>
    <row r="131" spans="1:38" ht="26.25" customHeight="1" thickBot="1">
      <c r="A131" s="50" t="s">
        <v>284</v>
      </c>
      <c r="B131" s="54" t="s">
        <v>299</v>
      </c>
      <c r="C131" s="62" t="s">
        <v>300</v>
      </c>
      <c r="D131" s="52"/>
      <c r="E131" s="3">
        <v>3.5000000000000001E-3</v>
      </c>
      <c r="F131" s="3">
        <v>1.65E-4</v>
      </c>
      <c r="G131" s="3">
        <v>3.5E-4</v>
      </c>
      <c r="H131" s="3">
        <v>1.0000000000000001E-7</v>
      </c>
      <c r="I131" s="3">
        <v>1.9999999999999999E-6</v>
      </c>
      <c r="J131" s="3"/>
      <c r="K131" s="3"/>
      <c r="L131" s="3"/>
      <c r="M131" s="3"/>
      <c r="N131" s="3"/>
      <c r="O131" s="3"/>
      <c r="P131" s="3"/>
      <c r="Q131" s="3"/>
      <c r="R131" s="3"/>
      <c r="S131" s="3"/>
      <c r="T131" s="3"/>
      <c r="U131" s="3"/>
      <c r="V131" s="3"/>
      <c r="W131" s="3"/>
      <c r="X131" s="3"/>
      <c r="Y131" s="3"/>
      <c r="Z131" s="3"/>
      <c r="AA131" s="3"/>
      <c r="AB131" s="3"/>
      <c r="AC131" s="3"/>
      <c r="AD131" s="3"/>
      <c r="AE131" s="43"/>
      <c r="AF131" s="116" t="s">
        <v>452</v>
      </c>
      <c r="AG131" s="116" t="s">
        <v>452</v>
      </c>
      <c r="AH131" s="116" t="s">
        <v>452</v>
      </c>
      <c r="AI131" s="116" t="s">
        <v>452</v>
      </c>
      <c r="AJ131" s="116" t="s">
        <v>452</v>
      </c>
      <c r="AK131" s="116">
        <v>0.5</v>
      </c>
      <c r="AL131" s="36" t="s">
        <v>296</v>
      </c>
    </row>
    <row r="132" spans="1:38" ht="26.25" customHeight="1" thickBot="1">
      <c r="A132" s="50" t="s">
        <v>284</v>
      </c>
      <c r="B132" s="54" t="s">
        <v>301</v>
      </c>
      <c r="C132" s="62" t="s">
        <v>302</v>
      </c>
      <c r="D132" s="52"/>
      <c r="E132" s="3" t="s">
        <v>453</v>
      </c>
      <c r="F132" s="3" t="s">
        <v>453</v>
      </c>
      <c r="G132" s="3" t="s">
        <v>453</v>
      </c>
      <c r="H132" s="3" t="s">
        <v>453</v>
      </c>
      <c r="I132" s="3" t="s">
        <v>453</v>
      </c>
      <c r="J132" s="3"/>
      <c r="K132" s="3"/>
      <c r="L132" s="3"/>
      <c r="M132" s="3"/>
      <c r="N132" s="3"/>
      <c r="O132" s="3"/>
      <c r="P132" s="3"/>
      <c r="Q132" s="3"/>
      <c r="R132" s="3"/>
      <c r="S132" s="3"/>
      <c r="T132" s="3"/>
      <c r="U132" s="3"/>
      <c r="V132" s="3"/>
      <c r="W132" s="3"/>
      <c r="X132" s="3"/>
      <c r="Y132" s="3"/>
      <c r="Z132" s="3"/>
      <c r="AA132" s="3"/>
      <c r="AB132" s="3"/>
      <c r="AC132" s="3"/>
      <c r="AD132" s="3"/>
      <c r="AE132" s="43"/>
      <c r="AF132" s="116" t="s">
        <v>452</v>
      </c>
      <c r="AG132" s="116" t="s">
        <v>452</v>
      </c>
      <c r="AH132" s="116" t="s">
        <v>452</v>
      </c>
      <c r="AI132" s="116" t="s">
        <v>452</v>
      </c>
      <c r="AJ132" s="116" t="s">
        <v>452</v>
      </c>
      <c r="AK132" s="116" t="s">
        <v>452</v>
      </c>
      <c r="AL132" s="36" t="s">
        <v>379</v>
      </c>
    </row>
    <row r="133" spans="1:38" ht="26.25" customHeight="1" thickBot="1">
      <c r="A133" s="50" t="s">
        <v>284</v>
      </c>
      <c r="B133" s="54" t="s">
        <v>303</v>
      </c>
      <c r="C133" s="62" t="s">
        <v>304</v>
      </c>
      <c r="D133" s="52"/>
      <c r="E133" s="3">
        <v>1.4092155256752985E-2</v>
      </c>
      <c r="F133" s="3">
        <v>1.5031632273869852E-3</v>
      </c>
      <c r="G133" s="3">
        <v>5.3080451467102914E-3</v>
      </c>
      <c r="H133" s="3" t="s">
        <v>457</v>
      </c>
      <c r="I133" s="3">
        <v>5.4865457799624948E-4</v>
      </c>
      <c r="J133" s="3"/>
      <c r="K133" s="3"/>
      <c r="L133" s="3"/>
      <c r="M133" s="3"/>
      <c r="N133" s="3"/>
      <c r="O133" s="3"/>
      <c r="P133" s="3"/>
      <c r="Q133" s="3"/>
      <c r="R133" s="3"/>
      <c r="S133" s="3"/>
      <c r="T133" s="3"/>
      <c r="U133" s="3"/>
      <c r="V133" s="3"/>
      <c r="W133" s="3"/>
      <c r="X133" s="3"/>
      <c r="Y133" s="3"/>
      <c r="Z133" s="3"/>
      <c r="AA133" s="3"/>
      <c r="AB133" s="3"/>
      <c r="AC133" s="3"/>
      <c r="AD133" s="3"/>
      <c r="AE133" s="43"/>
      <c r="AF133" s="116" t="s">
        <v>452</v>
      </c>
      <c r="AG133" s="116" t="s">
        <v>452</v>
      </c>
      <c r="AH133" s="116" t="s">
        <v>452</v>
      </c>
      <c r="AI133" s="116" t="s">
        <v>452</v>
      </c>
      <c r="AJ133" s="116" t="s">
        <v>452</v>
      </c>
      <c r="AK133" s="116">
        <v>47495.094363537224</v>
      </c>
      <c r="AL133" s="36" t="s">
        <v>380</v>
      </c>
    </row>
    <row r="134" spans="1:38" ht="26.25" customHeight="1" thickBot="1">
      <c r="A134" s="50" t="s">
        <v>284</v>
      </c>
      <c r="B134" s="54" t="s">
        <v>305</v>
      </c>
      <c r="C134" s="51" t="s">
        <v>306</v>
      </c>
      <c r="D134" s="52"/>
      <c r="E134" s="3" t="s">
        <v>453</v>
      </c>
      <c r="F134" s="3" t="s">
        <v>453</v>
      </c>
      <c r="G134" s="3" t="s">
        <v>453</v>
      </c>
      <c r="H134" s="3" t="s">
        <v>453</v>
      </c>
      <c r="I134" s="3" t="s">
        <v>453</v>
      </c>
      <c r="J134" s="3"/>
      <c r="K134" s="3"/>
      <c r="L134" s="3"/>
      <c r="M134" s="3"/>
      <c r="N134" s="3"/>
      <c r="O134" s="3"/>
      <c r="P134" s="3"/>
      <c r="Q134" s="3"/>
      <c r="R134" s="3"/>
      <c r="S134" s="3"/>
      <c r="T134" s="3"/>
      <c r="U134" s="3"/>
      <c r="V134" s="3"/>
      <c r="W134" s="3"/>
      <c r="X134" s="3"/>
      <c r="Y134" s="3"/>
      <c r="Z134" s="3"/>
      <c r="AA134" s="3"/>
      <c r="AB134" s="3"/>
      <c r="AC134" s="3"/>
      <c r="AD134" s="3"/>
      <c r="AE134" s="43"/>
      <c r="AF134" s="116" t="s">
        <v>452</v>
      </c>
      <c r="AG134" s="116" t="s">
        <v>452</v>
      </c>
      <c r="AH134" s="116" t="s">
        <v>452</v>
      </c>
      <c r="AI134" s="116" t="s">
        <v>452</v>
      </c>
      <c r="AJ134" s="116" t="s">
        <v>452</v>
      </c>
      <c r="AK134" s="116" t="s">
        <v>452</v>
      </c>
      <c r="AL134" s="36" t="s">
        <v>377</v>
      </c>
    </row>
    <row r="135" spans="1:38" ht="26.25" customHeight="1" thickBot="1">
      <c r="A135" s="50" t="s">
        <v>284</v>
      </c>
      <c r="B135" s="50" t="s">
        <v>307</v>
      </c>
      <c r="C135" s="51" t="s">
        <v>308</v>
      </c>
      <c r="D135" s="52"/>
      <c r="E135" s="3">
        <v>5.7590637899999995E-3</v>
      </c>
      <c r="F135" s="3">
        <v>1.1541209999999997E-3</v>
      </c>
      <c r="G135" s="3">
        <v>2.1928298999999995E-4</v>
      </c>
      <c r="H135" s="3">
        <v>2.1928299000000002E-3</v>
      </c>
      <c r="I135" s="3">
        <v>5.3204978099999998E-3</v>
      </c>
      <c r="J135" s="3"/>
      <c r="K135" s="3"/>
      <c r="L135" s="3"/>
      <c r="M135" s="3"/>
      <c r="N135" s="3"/>
      <c r="O135" s="3"/>
      <c r="P135" s="3"/>
      <c r="Q135" s="3"/>
      <c r="R135" s="3"/>
      <c r="S135" s="3"/>
      <c r="T135" s="3"/>
      <c r="U135" s="3"/>
      <c r="V135" s="3"/>
      <c r="W135" s="3"/>
      <c r="X135" s="3"/>
      <c r="Y135" s="3"/>
      <c r="Z135" s="3"/>
      <c r="AA135" s="3"/>
      <c r="AB135" s="3"/>
      <c r="AC135" s="3"/>
      <c r="AD135" s="3"/>
      <c r="AE135" s="43"/>
      <c r="AF135" s="116" t="s">
        <v>452</v>
      </c>
      <c r="AG135" s="116" t="s">
        <v>452</v>
      </c>
      <c r="AH135" s="116" t="s">
        <v>452</v>
      </c>
      <c r="AI135" s="116" t="s">
        <v>452</v>
      </c>
      <c r="AJ135" s="116" t="s">
        <v>452</v>
      </c>
      <c r="AK135" s="116" t="s">
        <v>452</v>
      </c>
      <c r="AL135" s="36" t="s">
        <v>377</v>
      </c>
    </row>
    <row r="136" spans="1:38" ht="26.25" customHeight="1" thickBot="1">
      <c r="A136" s="50" t="s">
        <v>284</v>
      </c>
      <c r="B136" s="50" t="s">
        <v>309</v>
      </c>
      <c r="C136" s="51" t="s">
        <v>310</v>
      </c>
      <c r="D136" s="52"/>
      <c r="E136" s="3" t="s">
        <v>457</v>
      </c>
      <c r="F136" s="3">
        <v>1.7222055088513634E-2</v>
      </c>
      <c r="G136" s="3" t="s">
        <v>457</v>
      </c>
      <c r="H136" s="3" t="s">
        <v>457</v>
      </c>
      <c r="I136" s="3" t="s">
        <v>457</v>
      </c>
      <c r="J136" s="3"/>
      <c r="K136" s="3"/>
      <c r="L136" s="3"/>
      <c r="M136" s="3"/>
      <c r="N136" s="3"/>
      <c r="O136" s="3"/>
      <c r="P136" s="3"/>
      <c r="Q136" s="3"/>
      <c r="R136" s="3"/>
      <c r="S136" s="3"/>
      <c r="T136" s="3"/>
      <c r="U136" s="3"/>
      <c r="V136" s="3"/>
      <c r="W136" s="3"/>
      <c r="X136" s="3"/>
      <c r="Y136" s="3"/>
      <c r="Z136" s="3"/>
      <c r="AA136" s="3"/>
      <c r="AB136" s="3"/>
      <c r="AC136" s="3"/>
      <c r="AD136" s="3"/>
      <c r="AE136" s="43"/>
      <c r="AF136" s="116" t="s">
        <v>452</v>
      </c>
      <c r="AG136" s="116" t="s">
        <v>452</v>
      </c>
      <c r="AH136" s="116" t="s">
        <v>452</v>
      </c>
      <c r="AI136" s="116" t="s">
        <v>452</v>
      </c>
      <c r="AJ136" s="116" t="s">
        <v>452</v>
      </c>
      <c r="AK136" s="116" t="s">
        <v>456</v>
      </c>
      <c r="AL136" s="36" t="s">
        <v>381</v>
      </c>
    </row>
    <row r="137" spans="1:38" ht="26.25" customHeight="1" thickBot="1">
      <c r="A137" s="50" t="s">
        <v>284</v>
      </c>
      <c r="B137" s="50" t="s">
        <v>311</v>
      </c>
      <c r="C137" s="51" t="s">
        <v>312</v>
      </c>
      <c r="D137" s="52"/>
      <c r="E137" s="3" t="s">
        <v>457</v>
      </c>
      <c r="F137" s="3">
        <v>6.1771233341999998E-3</v>
      </c>
      <c r="G137" s="3" t="s">
        <v>457</v>
      </c>
      <c r="H137" s="3" t="s">
        <v>457</v>
      </c>
      <c r="I137" s="3" t="s">
        <v>457</v>
      </c>
      <c r="J137" s="3"/>
      <c r="K137" s="3"/>
      <c r="L137" s="3"/>
      <c r="M137" s="3"/>
      <c r="N137" s="3"/>
      <c r="O137" s="3"/>
      <c r="P137" s="3"/>
      <c r="Q137" s="3"/>
      <c r="R137" s="3"/>
      <c r="S137" s="3"/>
      <c r="T137" s="3"/>
      <c r="U137" s="3"/>
      <c r="V137" s="3"/>
      <c r="W137" s="3"/>
      <c r="X137" s="3"/>
      <c r="Y137" s="3"/>
      <c r="Z137" s="3"/>
      <c r="AA137" s="3"/>
      <c r="AB137" s="3"/>
      <c r="AC137" s="3"/>
      <c r="AD137" s="3"/>
      <c r="AE137" s="43"/>
      <c r="AF137" s="116" t="s">
        <v>452</v>
      </c>
      <c r="AG137" s="116" t="s">
        <v>452</v>
      </c>
      <c r="AH137" s="116" t="s">
        <v>452</v>
      </c>
      <c r="AI137" s="116" t="s">
        <v>452</v>
      </c>
      <c r="AJ137" s="116" t="s">
        <v>452</v>
      </c>
      <c r="AK137" s="116" t="s">
        <v>456</v>
      </c>
      <c r="AL137" s="36" t="s">
        <v>381</v>
      </c>
    </row>
    <row r="138" spans="1:38" ht="26.25" customHeight="1" thickBot="1">
      <c r="A138" s="54" t="s">
        <v>284</v>
      </c>
      <c r="B138" s="54" t="s">
        <v>313</v>
      </c>
      <c r="C138" s="56" t="s">
        <v>314</v>
      </c>
      <c r="D138" s="53"/>
      <c r="E138" s="3" t="s">
        <v>453</v>
      </c>
      <c r="F138" s="3" t="s">
        <v>453</v>
      </c>
      <c r="G138" s="3" t="s">
        <v>453</v>
      </c>
      <c r="H138" s="3" t="s">
        <v>453</v>
      </c>
      <c r="I138" s="3" t="s">
        <v>453</v>
      </c>
      <c r="J138" s="3"/>
      <c r="K138" s="3"/>
      <c r="L138" s="3"/>
      <c r="M138" s="3"/>
      <c r="N138" s="3"/>
      <c r="O138" s="3"/>
      <c r="P138" s="3"/>
      <c r="Q138" s="3"/>
      <c r="R138" s="3"/>
      <c r="S138" s="3"/>
      <c r="T138" s="3"/>
      <c r="U138" s="3"/>
      <c r="V138" s="3"/>
      <c r="W138" s="3"/>
      <c r="X138" s="3"/>
      <c r="Y138" s="3"/>
      <c r="Z138" s="3"/>
      <c r="AA138" s="3"/>
      <c r="AB138" s="3"/>
      <c r="AC138" s="3"/>
      <c r="AD138" s="3"/>
      <c r="AE138" s="43"/>
      <c r="AF138" s="116" t="s">
        <v>452</v>
      </c>
      <c r="AG138" s="116" t="s">
        <v>452</v>
      </c>
      <c r="AH138" s="116" t="s">
        <v>452</v>
      </c>
      <c r="AI138" s="116" t="s">
        <v>452</v>
      </c>
      <c r="AJ138" s="116" t="s">
        <v>452</v>
      </c>
      <c r="AK138" s="116" t="s">
        <v>456</v>
      </c>
      <c r="AL138" s="36" t="s">
        <v>381</v>
      </c>
    </row>
    <row r="139" spans="1:38" ht="26.25" customHeight="1" thickBot="1">
      <c r="A139" s="54" t="s">
        <v>284</v>
      </c>
      <c r="B139" s="54" t="s">
        <v>315</v>
      </c>
      <c r="C139" s="56" t="s">
        <v>344</v>
      </c>
      <c r="D139" s="53"/>
      <c r="E139" s="3" t="s">
        <v>456</v>
      </c>
      <c r="F139" s="3" t="s">
        <v>456</v>
      </c>
      <c r="G139" s="3" t="s">
        <v>456</v>
      </c>
      <c r="H139" s="3" t="s">
        <v>457</v>
      </c>
      <c r="I139" s="3">
        <v>0.24017988139469071</v>
      </c>
      <c r="J139" s="3"/>
      <c r="K139" s="3"/>
      <c r="L139" s="3"/>
      <c r="M139" s="3"/>
      <c r="N139" s="3"/>
      <c r="O139" s="3"/>
      <c r="P139" s="3"/>
      <c r="Q139" s="3"/>
      <c r="R139" s="3"/>
      <c r="S139" s="3"/>
      <c r="T139" s="3"/>
      <c r="U139" s="3"/>
      <c r="V139" s="3"/>
      <c r="W139" s="3"/>
      <c r="X139" s="3"/>
      <c r="Y139" s="3"/>
      <c r="Z139" s="3"/>
      <c r="AA139" s="3"/>
      <c r="AB139" s="3"/>
      <c r="AC139" s="3"/>
      <c r="AD139" s="3"/>
      <c r="AE139" s="43"/>
      <c r="AF139" s="116" t="s">
        <v>452</v>
      </c>
      <c r="AG139" s="116" t="s">
        <v>452</v>
      </c>
      <c r="AH139" s="116" t="s">
        <v>452</v>
      </c>
      <c r="AI139" s="116" t="s">
        <v>452</v>
      </c>
      <c r="AJ139" s="116" t="s">
        <v>452</v>
      </c>
      <c r="AK139" s="116" t="s">
        <v>452</v>
      </c>
      <c r="AL139" s="36" t="s">
        <v>377</v>
      </c>
    </row>
    <row r="140" spans="1:38" ht="26.25" customHeight="1" thickBot="1">
      <c r="A140" s="50" t="s">
        <v>317</v>
      </c>
      <c r="B140" s="54" t="s">
        <v>318</v>
      </c>
      <c r="C140" s="51" t="s">
        <v>345</v>
      </c>
      <c r="D140" s="52"/>
      <c r="E140" s="3">
        <v>0</v>
      </c>
      <c r="F140" s="3">
        <v>0</v>
      </c>
      <c r="G140" s="3">
        <v>0</v>
      </c>
      <c r="H140" s="3">
        <v>0.88679349943191466</v>
      </c>
      <c r="I140" s="3">
        <v>0</v>
      </c>
      <c r="J140" s="3"/>
      <c r="K140" s="3"/>
      <c r="L140" s="3"/>
      <c r="M140" s="3"/>
      <c r="N140" s="3"/>
      <c r="O140" s="3"/>
      <c r="P140" s="3"/>
      <c r="Q140" s="3"/>
      <c r="R140" s="3"/>
      <c r="S140" s="3"/>
      <c r="T140" s="3"/>
      <c r="U140" s="3"/>
      <c r="V140" s="3"/>
      <c r="W140" s="3"/>
      <c r="X140" s="3"/>
      <c r="Y140" s="3"/>
      <c r="Z140" s="3"/>
      <c r="AA140" s="3"/>
      <c r="AB140" s="3"/>
      <c r="AC140" s="3"/>
      <c r="AD140" s="3"/>
      <c r="AE140" s="43"/>
      <c r="AF140" s="116" t="s">
        <v>452</v>
      </c>
      <c r="AG140" s="116" t="s">
        <v>452</v>
      </c>
      <c r="AH140" s="116" t="s">
        <v>452</v>
      </c>
      <c r="AI140" s="116" t="s">
        <v>452</v>
      </c>
      <c r="AJ140" s="116" t="s">
        <v>452</v>
      </c>
      <c r="AK140" s="116" t="s">
        <v>452</v>
      </c>
      <c r="AL140" s="36" t="s">
        <v>377</v>
      </c>
    </row>
    <row r="141" spans="1:38" s="6" customFormat="1" ht="37.5" customHeight="1" thickBot="1">
      <c r="A141" s="69"/>
      <c r="B141" s="70" t="s">
        <v>319</v>
      </c>
      <c r="C141" s="71" t="s">
        <v>354</v>
      </c>
      <c r="D141" s="69" t="s">
        <v>138</v>
      </c>
      <c r="E141" s="16">
        <f>SUM(E14:E140)</f>
        <v>100.49472144846543</v>
      </c>
      <c r="F141" s="16">
        <f t="shared" ref="F141:AD141" si="0">SUM(F14:F140)</f>
        <v>102.31742634363768</v>
      </c>
      <c r="G141" s="16">
        <f t="shared" si="0"/>
        <v>10.652240858908621</v>
      </c>
      <c r="H141" s="16">
        <f t="shared" si="0"/>
        <v>71.760094428480315</v>
      </c>
      <c r="I141" s="123">
        <f t="shared" si="0"/>
        <v>12.678795955842835</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4"/>
      <c r="AF141" s="16"/>
      <c r="AG141" s="16"/>
      <c r="AH141" s="16"/>
      <c r="AI141" s="16"/>
      <c r="AJ141" s="16"/>
      <c r="AK141" s="16"/>
      <c r="AL141" s="37"/>
    </row>
    <row r="142" spans="1:38" ht="15" customHeight="1" thickBot="1">
      <c r="A142" s="72"/>
      <c r="B142" s="38"/>
      <c r="C142" s="73"/>
      <c r="D142" s="74"/>
      <c r="E142"/>
      <c r="F142"/>
      <c r="G142"/>
      <c r="H142"/>
      <c r="I142"/>
      <c r="J142"/>
      <c r="K142"/>
      <c r="L142"/>
      <c r="M142"/>
      <c r="N142"/>
      <c r="O142" s="7"/>
      <c r="P142" s="7"/>
      <c r="Q142" s="7"/>
      <c r="R142" s="7"/>
      <c r="S142" s="7"/>
      <c r="T142" s="7"/>
      <c r="U142" s="7"/>
      <c r="V142" s="7"/>
      <c r="W142" s="7"/>
      <c r="X142" s="7"/>
      <c r="Y142" s="7"/>
      <c r="Z142" s="7"/>
      <c r="AA142" s="7"/>
      <c r="AB142" s="7"/>
      <c r="AC142" s="7"/>
      <c r="AD142" s="7"/>
      <c r="AE142" s="45"/>
      <c r="AF142" s="8"/>
      <c r="AG142" s="8"/>
      <c r="AH142" s="8"/>
      <c r="AI142" s="8"/>
      <c r="AJ142" s="8"/>
      <c r="AK142" s="8"/>
      <c r="AL142" s="38"/>
    </row>
    <row r="143" spans="1:38" ht="26.25" customHeight="1" thickBot="1">
      <c r="A143" s="75"/>
      <c r="B143" s="39" t="s">
        <v>322</v>
      </c>
      <c r="C143" s="76" t="s">
        <v>329</v>
      </c>
      <c r="D143" s="77"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6"/>
      <c r="AF143" s="9"/>
      <c r="AG143" s="9"/>
      <c r="AH143" s="9"/>
      <c r="AI143" s="9"/>
      <c r="AJ143" s="9"/>
      <c r="AK143" s="9"/>
      <c r="AL143" s="39" t="s">
        <v>45</v>
      </c>
    </row>
    <row r="144" spans="1:38" ht="26.25" customHeight="1" thickBot="1">
      <c r="A144" s="75"/>
      <c r="B144" s="39" t="s">
        <v>323</v>
      </c>
      <c r="C144" s="76" t="s">
        <v>330</v>
      </c>
      <c r="D144" s="77"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6"/>
      <c r="AF144" s="9"/>
      <c r="AG144" s="9"/>
      <c r="AH144" s="9"/>
      <c r="AI144" s="9"/>
      <c r="AJ144" s="9"/>
      <c r="AK144" s="9"/>
      <c r="AL144" s="39" t="s">
        <v>45</v>
      </c>
    </row>
    <row r="145" spans="1:38" ht="26.25" customHeight="1" thickBot="1">
      <c r="A145" s="75"/>
      <c r="B145" s="39" t="s">
        <v>324</v>
      </c>
      <c r="C145" s="76" t="s">
        <v>331</v>
      </c>
      <c r="D145" s="77"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6"/>
      <c r="AF145" s="9"/>
      <c r="AG145" s="9"/>
      <c r="AH145" s="9"/>
      <c r="AI145" s="9"/>
      <c r="AJ145" s="9"/>
      <c r="AK145" s="9"/>
      <c r="AL145" s="39" t="s">
        <v>45</v>
      </c>
    </row>
    <row r="146" spans="1:38" ht="26.25" customHeight="1" thickBot="1">
      <c r="A146" s="75"/>
      <c r="B146" s="39" t="s">
        <v>325</v>
      </c>
      <c r="C146" s="76" t="s">
        <v>332</v>
      </c>
      <c r="D146" s="77"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6"/>
      <c r="AF146" s="9"/>
      <c r="AG146" s="9"/>
      <c r="AH146" s="9"/>
      <c r="AI146" s="9"/>
      <c r="AJ146" s="9"/>
      <c r="AK146" s="9"/>
      <c r="AL146" s="39" t="s">
        <v>45</v>
      </c>
    </row>
    <row r="147" spans="1:38" ht="26.25" customHeight="1" thickBot="1">
      <c r="A147" s="75"/>
      <c r="B147" s="39" t="s">
        <v>326</v>
      </c>
      <c r="C147" s="76" t="s">
        <v>333</v>
      </c>
      <c r="D147" s="77"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6"/>
      <c r="AF147" s="9"/>
      <c r="AG147" s="9"/>
      <c r="AH147" s="9"/>
      <c r="AI147" s="9"/>
      <c r="AJ147" s="9"/>
      <c r="AK147" s="9"/>
      <c r="AL147" s="39" t="s">
        <v>45</v>
      </c>
    </row>
    <row r="148" spans="1:38" ht="26.25" customHeight="1" thickBot="1">
      <c r="A148" s="75"/>
      <c r="B148" s="39" t="s">
        <v>327</v>
      </c>
      <c r="C148" s="76" t="s">
        <v>334</v>
      </c>
      <c r="D148" s="77"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6"/>
      <c r="AF148" s="9"/>
      <c r="AG148" s="9"/>
      <c r="AH148" s="9"/>
      <c r="AI148" s="9"/>
      <c r="AJ148" s="9"/>
      <c r="AK148" s="9"/>
      <c r="AL148" s="39" t="s">
        <v>378</v>
      </c>
    </row>
    <row r="149" spans="1:38" ht="26.25" customHeight="1" thickBot="1">
      <c r="A149" s="75"/>
      <c r="B149" s="39" t="s">
        <v>328</v>
      </c>
      <c r="C149" s="76" t="s">
        <v>335</v>
      </c>
      <c r="D149" s="77"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6"/>
      <c r="AF149" s="9"/>
      <c r="AG149" s="9"/>
      <c r="AH149" s="9"/>
      <c r="AI149" s="9"/>
      <c r="AJ149" s="9"/>
      <c r="AK149" s="9"/>
      <c r="AL149" s="39" t="s">
        <v>378</v>
      </c>
    </row>
    <row r="150" spans="1:38" ht="15" customHeight="1" thickBot="1">
      <c r="A150" s="83"/>
      <c r="B150" s="84"/>
      <c r="C150" s="84"/>
      <c r="D150" s="74"/>
      <c r="E150"/>
      <c r="F150"/>
      <c r="G150"/>
      <c r="H150"/>
      <c r="I150"/>
      <c r="J150"/>
      <c r="K150"/>
      <c r="L150"/>
      <c r="M150"/>
      <c r="N150"/>
      <c r="O150" s="74"/>
      <c r="P150" s="74"/>
      <c r="Q150" s="74"/>
      <c r="R150" s="74"/>
      <c r="S150" s="74"/>
      <c r="T150" s="74"/>
      <c r="U150" s="74"/>
      <c r="V150" s="74"/>
      <c r="W150" s="74"/>
      <c r="X150" s="74"/>
      <c r="Y150" s="74"/>
      <c r="Z150" s="74"/>
      <c r="AA150" s="74"/>
      <c r="AB150" s="74"/>
      <c r="AC150" s="74"/>
      <c r="AD150" s="74"/>
      <c r="AE150" s="49"/>
      <c r="AF150" s="74"/>
      <c r="AG150" s="74"/>
      <c r="AH150" s="74"/>
      <c r="AI150" s="74"/>
      <c r="AJ150" s="74"/>
      <c r="AK150" s="74"/>
      <c r="AL150" s="42"/>
    </row>
    <row r="151" spans="1:38" ht="26.25" customHeight="1" thickBot="1">
      <c r="A151" s="78"/>
      <c r="B151" s="40" t="s">
        <v>321</v>
      </c>
      <c r="C151" s="79" t="s">
        <v>445</v>
      </c>
      <c r="D151" s="78" t="s">
        <v>293</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7"/>
      <c r="AF151" s="10"/>
      <c r="AG151" s="10"/>
      <c r="AH151" s="10"/>
      <c r="AI151" s="10"/>
      <c r="AJ151" s="10"/>
      <c r="AK151" s="10"/>
      <c r="AL151" s="40"/>
    </row>
    <row r="152" spans="1:38" ht="37.5" customHeight="1" thickBot="1">
      <c r="A152" s="80"/>
      <c r="B152" s="81" t="s">
        <v>339</v>
      </c>
      <c r="C152" s="82" t="s">
        <v>337</v>
      </c>
      <c r="D152" s="80" t="s">
        <v>316</v>
      </c>
      <c r="E152" s="11">
        <f>E141</f>
        <v>100.49472144846543</v>
      </c>
      <c r="F152" s="11">
        <f t="shared" ref="F152:I152" si="1">F141</f>
        <v>102.31742634363768</v>
      </c>
      <c r="G152" s="11">
        <f t="shared" si="1"/>
        <v>10.652240858908621</v>
      </c>
      <c r="H152" s="11">
        <f t="shared" si="1"/>
        <v>71.760094428480315</v>
      </c>
      <c r="I152" s="11">
        <f t="shared" si="1"/>
        <v>12.678795955842835</v>
      </c>
      <c r="J152" s="11"/>
      <c r="K152" s="11"/>
      <c r="L152" s="11"/>
      <c r="M152" s="11"/>
      <c r="N152" s="11"/>
      <c r="O152" s="11"/>
      <c r="P152" s="11"/>
      <c r="Q152" s="11"/>
      <c r="R152" s="11"/>
      <c r="S152" s="11"/>
      <c r="T152" s="11"/>
      <c r="U152" s="11"/>
      <c r="V152" s="11"/>
      <c r="W152" s="11"/>
      <c r="X152" s="11"/>
      <c r="Y152" s="11"/>
      <c r="Z152" s="11"/>
      <c r="AA152" s="11"/>
      <c r="AB152" s="11"/>
      <c r="AC152" s="11"/>
      <c r="AD152" s="11"/>
      <c r="AE152" s="46"/>
      <c r="AF152" s="11"/>
      <c r="AG152" s="11"/>
      <c r="AH152" s="11"/>
      <c r="AI152" s="11"/>
      <c r="AJ152" s="11"/>
      <c r="AK152" s="11"/>
      <c r="AL152" s="41"/>
    </row>
    <row r="153" spans="1:38" ht="26.25" customHeight="1" thickBot="1">
      <c r="A153" s="78"/>
      <c r="B153" s="40" t="s">
        <v>321</v>
      </c>
      <c r="C153" s="79" t="s">
        <v>341</v>
      </c>
      <c r="D153" s="78" t="s">
        <v>293</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7"/>
      <c r="AF153" s="10"/>
      <c r="AG153" s="10"/>
      <c r="AH153" s="10"/>
      <c r="AI153" s="10"/>
      <c r="AJ153" s="10"/>
      <c r="AK153" s="10"/>
      <c r="AL153" s="40"/>
    </row>
    <row r="154" spans="1:38" ht="37.5" customHeight="1" thickBot="1">
      <c r="A154" s="80"/>
      <c r="B154" s="81" t="s">
        <v>340</v>
      </c>
      <c r="C154" s="82" t="s">
        <v>338</v>
      </c>
      <c r="D154" s="80" t="s">
        <v>320</v>
      </c>
      <c r="E154" s="11">
        <f>IF(OR($B$6=2005,$B$6&gt;=2020),E141-SUM(E99:E122),"")</f>
        <v>90.313889332108943</v>
      </c>
      <c r="F154" s="11">
        <f>IF(OR($B$6=2005,$B$6&gt;=2020),F141-SUM(F99:F122),"")</f>
        <v>70.352888278180814</v>
      </c>
      <c r="G154" s="11">
        <f>IF(OR($B$6=2005,$B$6&gt;=2020),G141,"")</f>
        <v>10.652240858908621</v>
      </c>
      <c r="H154" s="11">
        <f t="shared" ref="H154:I154" si="2">IF(OR($B$6=2005,$B$6&gt;=2020),H141,"")</f>
        <v>71.760094428480315</v>
      </c>
      <c r="I154" s="11">
        <f t="shared" si="2"/>
        <v>12.678795955842835</v>
      </c>
      <c r="J154" s="11"/>
      <c r="K154" s="11"/>
      <c r="L154" s="11"/>
      <c r="M154" s="11"/>
      <c r="N154" s="11"/>
      <c r="O154" s="11"/>
      <c r="P154" s="11"/>
      <c r="Q154" s="11"/>
      <c r="R154" s="11"/>
      <c r="S154" s="11"/>
      <c r="T154" s="11"/>
      <c r="U154" s="11"/>
      <c r="V154" s="11"/>
      <c r="W154" s="11"/>
      <c r="X154" s="11"/>
      <c r="Y154" s="11"/>
      <c r="Z154" s="11"/>
      <c r="AA154" s="11"/>
      <c r="AB154" s="11"/>
      <c r="AC154" s="11"/>
      <c r="AD154" s="11"/>
      <c r="AE154" s="48"/>
      <c r="AF154" s="11"/>
      <c r="AG154" s="11"/>
      <c r="AH154" s="11"/>
      <c r="AI154" s="11"/>
      <c r="AJ154" s="11"/>
      <c r="AK154" s="11"/>
      <c r="AL154" s="41"/>
    </row>
    <row r="155" spans="1:38" ht="15" customHeight="1">
      <c r="D155" s="12"/>
      <c r="E155" s="12"/>
      <c r="F155" s="122"/>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5" customFormat="1" ht="52.5" customHeight="1">
      <c r="A156" s="137" t="s">
        <v>342</v>
      </c>
      <c r="B156" s="137"/>
      <c r="C156" s="137"/>
      <c r="D156" s="137"/>
      <c r="E156" s="137"/>
      <c r="F156" s="137"/>
      <c r="G156" s="137"/>
      <c r="H156" s="93"/>
      <c r="I156" s="94"/>
      <c r="J156" s="94"/>
      <c r="K156" s="94"/>
      <c r="L156" s="94"/>
      <c r="M156" s="94"/>
      <c r="N156" s="94"/>
      <c r="O156" s="94"/>
      <c r="P156" s="94"/>
      <c r="Q156" s="94"/>
      <c r="R156" s="94"/>
      <c r="S156" s="94"/>
      <c r="T156" s="94"/>
      <c r="U156" s="94"/>
      <c r="AC156" s="96"/>
      <c r="AD156" s="96"/>
      <c r="AG156" s="97"/>
      <c r="AH156" s="97"/>
      <c r="AI156" s="97"/>
      <c r="AJ156" s="97"/>
      <c r="AK156" s="97"/>
      <c r="AL156" s="97"/>
    </row>
    <row r="157" spans="1:38" s="98" customFormat="1" ht="63.75" customHeight="1">
      <c r="A157" s="137" t="s">
        <v>440</v>
      </c>
      <c r="B157" s="137"/>
      <c r="C157" s="137"/>
      <c r="D157" s="137"/>
      <c r="E157" s="137"/>
      <c r="F157" s="137"/>
      <c r="G157" s="137"/>
      <c r="H157" s="93"/>
      <c r="I157" s="94"/>
      <c r="J157"/>
      <c r="K157"/>
      <c r="L157"/>
      <c r="M157" s="94"/>
      <c r="N157" s="94"/>
      <c r="O157" s="94"/>
      <c r="P157" s="94"/>
      <c r="Q157" s="94"/>
      <c r="R157" s="94"/>
      <c r="S157" s="94"/>
      <c r="T157" s="94"/>
      <c r="U157" s="94"/>
    </row>
    <row r="158" spans="1:38" s="95" customFormat="1" ht="15.65" customHeight="1">
      <c r="A158" s="137" t="s">
        <v>448</v>
      </c>
      <c r="B158" s="137"/>
      <c r="C158" s="137"/>
      <c r="D158" s="137"/>
      <c r="E158" s="137"/>
      <c r="F158" s="137"/>
      <c r="G158" s="137"/>
      <c r="H158" s="93"/>
      <c r="I158" s="94"/>
      <c r="J158"/>
      <c r="K158"/>
      <c r="L158"/>
      <c r="M158" s="94"/>
      <c r="N158" s="94"/>
      <c r="O158" s="94"/>
      <c r="P158" s="94"/>
      <c r="Q158" s="94"/>
      <c r="R158" s="94"/>
      <c r="S158" s="94"/>
      <c r="T158" s="94"/>
      <c r="U158" s="94"/>
      <c r="AC158" s="96"/>
      <c r="AD158" s="96"/>
      <c r="AG158" s="97"/>
      <c r="AH158" s="97"/>
      <c r="AI158" s="97"/>
      <c r="AJ158" s="97"/>
      <c r="AK158" s="97"/>
      <c r="AL158" s="97"/>
    </row>
    <row r="159" spans="1:38" s="98" customFormat="1" ht="39.65" customHeight="1">
      <c r="A159" s="137" t="s">
        <v>442</v>
      </c>
      <c r="B159" s="137"/>
      <c r="C159" s="137"/>
      <c r="D159" s="137"/>
      <c r="E159" s="137"/>
      <c r="F159" s="137"/>
      <c r="G159" s="137"/>
      <c r="H159" s="93"/>
      <c r="I159" s="94"/>
      <c r="J159"/>
      <c r="K159"/>
      <c r="L159"/>
      <c r="M159" s="94"/>
      <c r="N159" s="94"/>
      <c r="O159" s="94"/>
      <c r="P159" s="94"/>
      <c r="Q159" s="94"/>
      <c r="R159" s="94"/>
      <c r="S159" s="94"/>
      <c r="T159" s="94"/>
      <c r="U159" s="94"/>
    </row>
    <row r="160" spans="1:38" s="98" customFormat="1" ht="52.5" customHeight="1">
      <c r="A160" s="137" t="s">
        <v>444</v>
      </c>
      <c r="B160" s="137"/>
      <c r="C160" s="137"/>
      <c r="D160" s="137"/>
      <c r="E160" s="137"/>
      <c r="F160" s="137"/>
      <c r="G160" s="137"/>
      <c r="H160" s="93"/>
      <c r="I160" s="94"/>
      <c r="J160"/>
      <c r="K160"/>
      <c r="L160"/>
      <c r="M160" s="94"/>
      <c r="N160" s="94"/>
      <c r="O160" s="94"/>
      <c r="P160" s="94"/>
      <c r="Q160" s="94"/>
      <c r="R160" s="94"/>
      <c r="S160" s="94"/>
      <c r="T160" s="94"/>
      <c r="U160" s="94"/>
    </row>
  </sheetData>
  <mergeCells count="15">
    <mergeCell ref="AF10:AL11"/>
    <mergeCell ref="X11:AB11"/>
    <mergeCell ref="A156:G156"/>
    <mergeCell ref="A157:G157"/>
    <mergeCell ref="A10:A12"/>
    <mergeCell ref="B10:D12"/>
    <mergeCell ref="E10:H11"/>
    <mergeCell ref="I10:L11"/>
    <mergeCell ref="M10:M11"/>
    <mergeCell ref="N10:P11"/>
    <mergeCell ref="A159:G159"/>
    <mergeCell ref="A158:G158"/>
    <mergeCell ref="A160:G160"/>
    <mergeCell ref="Q10:V11"/>
    <mergeCell ref="W10:AD10"/>
  </mergeCells>
  <pageMargins left="0.7" right="0.7" top="0.78740157499999996" bottom="0.78740157499999996" header="0.3" footer="0.3"/>
  <pageSetup paperSize="9" scale="1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AL160"/>
  <sheetViews>
    <sheetView zoomScale="75" zoomScaleNormal="75" workbookViewId="0">
      <pane xSplit="4" ySplit="13" topLeftCell="E14" activePane="bottomRight" state="frozen"/>
      <selection activeCell="A9" sqref="A9"/>
      <selection pane="topRight" activeCell="A9" sqref="A9"/>
      <selection pane="bottomLeft" activeCell="A9" sqref="A9"/>
      <selection pane="bottomRight" activeCell="A9" sqref="A9"/>
    </sheetView>
  </sheetViews>
  <sheetFormatPr baseColWidth="10" defaultColWidth="8.81640625" defaultRowHeight="12.5"/>
  <cols>
    <col min="1" max="2" width="21.453125" style="1" customWidth="1"/>
    <col min="3" max="3" width="46.453125" style="15" customWidth="1"/>
    <col min="4" max="4" width="7.1796875" style="1" customWidth="1"/>
    <col min="5" max="12" width="8.54296875" style="1" customWidth="1"/>
    <col min="13" max="13" width="10.7265625" style="1" customWidth="1"/>
    <col min="14" max="24" width="8.54296875" style="1" customWidth="1"/>
    <col min="25" max="25" width="8.81640625" style="1" customWidth="1"/>
    <col min="26" max="30" width="8.54296875" style="1" customWidth="1"/>
    <col min="31" max="31" width="2.1796875" style="1" customWidth="1"/>
    <col min="32" max="37" width="8.54296875" style="1" customWidth="1"/>
    <col min="38" max="38" width="25.7265625" style="1" customWidth="1"/>
    <col min="39" max="16384" width="8.81640625" style="1"/>
  </cols>
  <sheetData>
    <row r="1" spans="1:38" ht="22.5" customHeight="1">
      <c r="A1" s="19" t="s">
        <v>412</v>
      </c>
      <c r="B1" s="20"/>
      <c r="C1" s="21"/>
    </row>
    <row r="2" spans="1:38">
      <c r="A2" s="22" t="s">
        <v>336</v>
      </c>
      <c r="B2" s="20"/>
      <c r="C2" s="21"/>
    </row>
    <row r="3" spans="1:38" ht="13">
      <c r="B3" s="20"/>
      <c r="C3" s="21"/>
      <c r="F3" s="20"/>
      <c r="R3" s="2"/>
      <c r="S3" s="2"/>
      <c r="T3" s="2"/>
      <c r="U3" s="2"/>
      <c r="V3" s="2"/>
    </row>
    <row r="4" spans="1:38" ht="13">
      <c r="A4" s="22" t="s">
        <v>0</v>
      </c>
      <c r="B4" s="17" t="s">
        <v>450</v>
      </c>
      <c r="C4" s="23" t="s">
        <v>1</v>
      </c>
      <c r="R4" s="2"/>
      <c r="S4" s="2"/>
      <c r="T4" s="2"/>
      <c r="U4" s="2"/>
      <c r="V4" s="2"/>
    </row>
    <row r="5" spans="1:38" ht="13">
      <c r="A5" s="22" t="s">
        <v>2</v>
      </c>
      <c r="B5" s="119" t="s">
        <v>451</v>
      </c>
      <c r="C5" s="23" t="s">
        <v>3</v>
      </c>
      <c r="R5" s="2"/>
      <c r="S5" s="2"/>
      <c r="T5" s="2"/>
      <c r="U5" s="2"/>
      <c r="V5" s="2"/>
    </row>
    <row r="6" spans="1:38">
      <c r="A6" s="22" t="s">
        <v>4</v>
      </c>
      <c r="B6" s="17">
        <v>2025</v>
      </c>
      <c r="C6" s="23" t="s">
        <v>5</v>
      </c>
      <c r="R6" s="24"/>
      <c r="S6" s="24"/>
      <c r="T6" s="24"/>
      <c r="U6" s="24"/>
      <c r="V6" s="24"/>
    </row>
    <row r="7" spans="1:38" ht="13">
      <c r="A7" s="22" t="s">
        <v>6</v>
      </c>
      <c r="B7" s="17" t="s">
        <v>7</v>
      </c>
      <c r="C7" s="23" t="s">
        <v>8</v>
      </c>
      <c r="R7" s="2"/>
      <c r="S7" s="2"/>
      <c r="T7" s="2"/>
      <c r="U7" s="2"/>
      <c r="V7" s="2"/>
    </row>
    <row r="8" spans="1:38" ht="13">
      <c r="A8" s="6"/>
      <c r="B8" s="20"/>
      <c r="C8" s="21"/>
      <c r="R8" s="2"/>
      <c r="S8" s="2"/>
      <c r="T8" s="2"/>
      <c r="U8" s="2"/>
      <c r="V8" s="2"/>
      <c r="AF8" s="24"/>
    </row>
    <row r="9" spans="1:38" ht="13.5" thickBot="1">
      <c r="A9" s="25"/>
      <c r="B9" s="26"/>
      <c r="C9" s="27"/>
      <c r="D9" s="28"/>
      <c r="E9" s="28"/>
      <c r="F9" s="28"/>
      <c r="G9" s="28"/>
      <c r="H9" s="28"/>
      <c r="I9" s="28"/>
      <c r="J9" s="28"/>
      <c r="K9" s="28"/>
      <c r="L9" s="28"/>
      <c r="M9" s="28"/>
      <c r="N9" s="28"/>
      <c r="O9" s="28"/>
      <c r="P9" s="28"/>
      <c r="Q9" s="28"/>
      <c r="R9" s="2"/>
      <c r="S9" s="2"/>
      <c r="T9" s="2"/>
      <c r="U9" s="2"/>
      <c r="V9" s="2"/>
      <c r="AF9" s="24"/>
    </row>
    <row r="10" spans="1:38" s="2" customFormat="1" ht="37.5" customHeight="1" thickBot="1">
      <c r="A10" s="138" t="str">
        <f>B4&amp;": "&amp;B5&amp;": "&amp;B6</f>
        <v>AT: 15.03.2025: 2025</v>
      </c>
      <c r="B10" s="140" t="s">
        <v>9</v>
      </c>
      <c r="C10" s="141"/>
      <c r="D10" s="142"/>
      <c r="E10" s="128" t="s">
        <v>425</v>
      </c>
      <c r="F10" s="129"/>
      <c r="G10" s="129"/>
      <c r="H10" s="130"/>
      <c r="I10" s="128" t="s">
        <v>427</v>
      </c>
      <c r="J10" s="129"/>
      <c r="K10" s="129"/>
      <c r="L10" s="130"/>
      <c r="M10" s="146" t="s">
        <v>431</v>
      </c>
      <c r="N10" s="128" t="s">
        <v>428</v>
      </c>
      <c r="O10" s="129"/>
      <c r="P10" s="130"/>
      <c r="Q10" s="128" t="s">
        <v>429</v>
      </c>
      <c r="R10" s="129"/>
      <c r="S10" s="129"/>
      <c r="T10" s="129"/>
      <c r="U10" s="129"/>
      <c r="V10" s="130"/>
      <c r="W10" s="128" t="s">
        <v>430</v>
      </c>
      <c r="X10" s="129"/>
      <c r="Y10" s="129"/>
      <c r="Z10" s="129"/>
      <c r="AA10" s="129"/>
      <c r="AB10" s="129"/>
      <c r="AC10" s="129"/>
      <c r="AD10" s="130"/>
      <c r="AE10" s="29"/>
      <c r="AF10" s="128" t="s">
        <v>426</v>
      </c>
      <c r="AG10" s="129"/>
      <c r="AH10" s="129"/>
      <c r="AI10" s="129"/>
      <c r="AJ10" s="129"/>
      <c r="AK10" s="129"/>
      <c r="AL10" s="130"/>
    </row>
    <row r="11" spans="1:38" ht="15" customHeight="1" thickBot="1">
      <c r="A11" s="139"/>
      <c r="B11" s="143"/>
      <c r="C11" s="144"/>
      <c r="D11" s="145"/>
      <c r="E11" s="131"/>
      <c r="F11" s="132"/>
      <c r="G11" s="132"/>
      <c r="H11" s="133"/>
      <c r="I11" s="131"/>
      <c r="J11" s="132"/>
      <c r="K11" s="132"/>
      <c r="L11" s="133"/>
      <c r="M11" s="147"/>
      <c r="N11" s="131"/>
      <c r="O11" s="132"/>
      <c r="P11" s="133"/>
      <c r="Q11" s="131"/>
      <c r="R11" s="132"/>
      <c r="S11" s="132"/>
      <c r="T11" s="132"/>
      <c r="U11" s="132"/>
      <c r="V11" s="133"/>
      <c r="W11" s="90"/>
      <c r="X11" s="134" t="s">
        <v>27</v>
      </c>
      <c r="Y11" s="135"/>
      <c r="Z11" s="135"/>
      <c r="AA11" s="135"/>
      <c r="AB11" s="136"/>
      <c r="AC11" s="91"/>
      <c r="AD11" s="92"/>
      <c r="AE11" s="30"/>
      <c r="AF11" s="131"/>
      <c r="AG11" s="132"/>
      <c r="AH11" s="132"/>
      <c r="AI11" s="132"/>
      <c r="AJ11" s="132"/>
      <c r="AK11" s="132"/>
      <c r="AL11" s="133"/>
    </row>
    <row r="12" spans="1:38" ht="52.5" customHeight="1" thickBot="1">
      <c r="A12" s="139"/>
      <c r="B12" s="143"/>
      <c r="C12" s="144"/>
      <c r="D12" s="145"/>
      <c r="E12" s="86" t="s">
        <v>350</v>
      </c>
      <c r="F12" s="86" t="s">
        <v>10</v>
      </c>
      <c r="G12" s="86" t="s">
        <v>11</v>
      </c>
      <c r="H12" s="86" t="s">
        <v>12</v>
      </c>
      <c r="I12" s="86" t="s">
        <v>13</v>
      </c>
      <c r="J12" s="87" t="s">
        <v>14</v>
      </c>
      <c r="K12" s="87" t="s">
        <v>15</v>
      </c>
      <c r="L12" s="88" t="s">
        <v>360</v>
      </c>
      <c r="M12" s="86" t="s">
        <v>16</v>
      </c>
      <c r="N12" s="87" t="s">
        <v>17</v>
      </c>
      <c r="O12" s="87" t="s">
        <v>18</v>
      </c>
      <c r="P12" s="87" t="s">
        <v>19</v>
      </c>
      <c r="Q12" s="87" t="s">
        <v>20</v>
      </c>
      <c r="R12" s="87" t="s">
        <v>21</v>
      </c>
      <c r="S12" s="87" t="s">
        <v>22</v>
      </c>
      <c r="T12" s="87" t="s">
        <v>23</v>
      </c>
      <c r="U12" s="87" t="s">
        <v>24</v>
      </c>
      <c r="V12" s="87" t="s">
        <v>25</v>
      </c>
      <c r="W12" s="86" t="s">
        <v>26</v>
      </c>
      <c r="X12" s="86" t="s">
        <v>361</v>
      </c>
      <c r="Y12" s="86" t="s">
        <v>362</v>
      </c>
      <c r="Z12" s="86" t="s">
        <v>363</v>
      </c>
      <c r="AA12" s="86" t="s">
        <v>364</v>
      </c>
      <c r="AB12" s="86" t="s">
        <v>37</v>
      </c>
      <c r="AC12" s="87" t="s">
        <v>28</v>
      </c>
      <c r="AD12" s="87" t="s">
        <v>29</v>
      </c>
      <c r="AE12" s="31"/>
      <c r="AF12" s="86" t="s">
        <v>30</v>
      </c>
      <c r="AG12" s="86" t="s">
        <v>31</v>
      </c>
      <c r="AH12" s="86" t="s">
        <v>32</v>
      </c>
      <c r="AI12" s="86" t="s">
        <v>33</v>
      </c>
      <c r="AJ12" s="86" t="s">
        <v>34</v>
      </c>
      <c r="AK12" s="86" t="s">
        <v>35</v>
      </c>
      <c r="AL12" s="89" t="s">
        <v>36</v>
      </c>
    </row>
    <row r="13" spans="1:38" ht="37.5" customHeight="1" thickBot="1">
      <c r="A13" s="32" t="s">
        <v>38</v>
      </c>
      <c r="B13" s="32" t="s">
        <v>39</v>
      </c>
      <c r="C13" s="33" t="s">
        <v>392</v>
      </c>
      <c r="D13" s="32" t="s">
        <v>40</v>
      </c>
      <c r="E13" s="32" t="s">
        <v>41</v>
      </c>
      <c r="F13" s="32" t="s">
        <v>41</v>
      </c>
      <c r="G13" s="32" t="s">
        <v>41</v>
      </c>
      <c r="H13" s="32" t="s">
        <v>41</v>
      </c>
      <c r="I13" s="32" t="s">
        <v>41</v>
      </c>
      <c r="J13" s="32" t="s">
        <v>41</v>
      </c>
      <c r="K13" s="32" t="s">
        <v>41</v>
      </c>
      <c r="L13" s="32" t="s">
        <v>41</v>
      </c>
      <c r="M13" s="32" t="s">
        <v>41</v>
      </c>
      <c r="N13" s="32" t="s">
        <v>42</v>
      </c>
      <c r="O13" s="32" t="s">
        <v>42</v>
      </c>
      <c r="P13" s="32" t="s">
        <v>42</v>
      </c>
      <c r="Q13" s="32" t="s">
        <v>42</v>
      </c>
      <c r="R13" s="32" t="s">
        <v>42</v>
      </c>
      <c r="S13" s="32" t="s">
        <v>42</v>
      </c>
      <c r="T13" s="32" t="s">
        <v>42</v>
      </c>
      <c r="U13" s="32" t="s">
        <v>42</v>
      </c>
      <c r="V13" s="32" t="s">
        <v>42</v>
      </c>
      <c r="W13" s="32" t="s">
        <v>43</v>
      </c>
      <c r="X13" s="32" t="s">
        <v>42</v>
      </c>
      <c r="Y13" s="32" t="s">
        <v>42</v>
      </c>
      <c r="Z13" s="32" t="s">
        <v>42</v>
      </c>
      <c r="AA13" s="32" t="s">
        <v>42</v>
      </c>
      <c r="AB13" s="32" t="s">
        <v>42</v>
      </c>
      <c r="AC13" s="32" t="s">
        <v>44</v>
      </c>
      <c r="AD13" s="32" t="s">
        <v>44</v>
      </c>
      <c r="AE13" s="34"/>
      <c r="AF13" s="32" t="s">
        <v>45</v>
      </c>
      <c r="AG13" s="32" t="s">
        <v>45</v>
      </c>
      <c r="AH13" s="32" t="s">
        <v>45</v>
      </c>
      <c r="AI13" s="32" t="s">
        <v>45</v>
      </c>
      <c r="AJ13" s="32" t="s">
        <v>45</v>
      </c>
      <c r="AK13" s="32"/>
      <c r="AL13" s="35"/>
    </row>
    <row r="14" spans="1:38" ht="26.25" customHeight="1" thickBot="1">
      <c r="A14" s="50" t="s">
        <v>46</v>
      </c>
      <c r="B14" s="50" t="s">
        <v>47</v>
      </c>
      <c r="C14" s="51" t="s">
        <v>48</v>
      </c>
      <c r="D14" s="52"/>
      <c r="E14" s="3">
        <v>9.0396345682276209</v>
      </c>
      <c r="F14" s="3">
        <v>0.28734422085607547</v>
      </c>
      <c r="G14" s="3">
        <v>0.84315706019567616</v>
      </c>
      <c r="H14" s="3">
        <v>0.32182840158845655</v>
      </c>
      <c r="I14" s="3">
        <v>1.109729383826128</v>
      </c>
      <c r="J14" s="3"/>
      <c r="K14" s="3"/>
      <c r="L14" s="3"/>
      <c r="M14" s="3"/>
      <c r="N14" s="3"/>
      <c r="O14" s="3"/>
      <c r="P14" s="3"/>
      <c r="Q14" s="3"/>
      <c r="R14" s="3"/>
      <c r="S14" s="3"/>
      <c r="T14" s="3"/>
      <c r="U14" s="3"/>
      <c r="V14" s="3"/>
      <c r="W14" s="3"/>
      <c r="X14" s="3"/>
      <c r="Y14" s="3"/>
      <c r="Z14" s="3"/>
      <c r="AA14" s="3"/>
      <c r="AB14" s="3"/>
      <c r="AC14" s="3"/>
      <c r="AD14" s="3"/>
      <c r="AE14" s="43"/>
      <c r="AF14" s="116" t="s">
        <v>453</v>
      </c>
      <c r="AG14" s="116" t="s">
        <v>453</v>
      </c>
      <c r="AH14" s="116">
        <v>76176.501000467673</v>
      </c>
      <c r="AI14" s="116">
        <v>78256.364467144958</v>
      </c>
      <c r="AJ14" s="116" t="s">
        <v>452</v>
      </c>
      <c r="AK14" s="116" t="s">
        <v>452</v>
      </c>
      <c r="AL14" s="36" t="s">
        <v>45</v>
      </c>
    </row>
    <row r="15" spans="1:38" ht="26.25" customHeight="1" thickBot="1">
      <c r="A15" s="50" t="s">
        <v>49</v>
      </c>
      <c r="B15" s="50" t="s">
        <v>50</v>
      </c>
      <c r="C15" s="51" t="s">
        <v>51</v>
      </c>
      <c r="D15" s="52"/>
      <c r="E15" s="3">
        <v>1.1408678551262177</v>
      </c>
      <c r="F15" s="3" t="s">
        <v>454</v>
      </c>
      <c r="G15" s="3">
        <v>0.19900000000000001</v>
      </c>
      <c r="H15" s="3">
        <v>8.205395745724868E-2</v>
      </c>
      <c r="I15" s="3">
        <v>2.8030315789473674E-2</v>
      </c>
      <c r="J15" s="3"/>
      <c r="K15" s="3"/>
      <c r="L15" s="3"/>
      <c r="M15" s="3"/>
      <c r="N15" s="3"/>
      <c r="O15" s="3"/>
      <c r="P15" s="3"/>
      <c r="Q15" s="3"/>
      <c r="R15" s="3"/>
      <c r="S15" s="3"/>
      <c r="T15" s="3"/>
      <c r="U15" s="3"/>
      <c r="V15" s="3"/>
      <c r="W15" s="3"/>
      <c r="X15" s="3"/>
      <c r="Y15" s="3"/>
      <c r="Z15" s="3"/>
      <c r="AA15" s="3"/>
      <c r="AB15" s="3"/>
      <c r="AC15" s="3"/>
      <c r="AD15" s="3"/>
      <c r="AE15" s="43"/>
      <c r="AF15" s="116">
        <v>21993.171102917862</v>
      </c>
      <c r="AG15" s="116" t="s">
        <v>453</v>
      </c>
      <c r="AH15" s="116">
        <v>4294.154580018976</v>
      </c>
      <c r="AI15" s="116" t="s">
        <v>453</v>
      </c>
      <c r="AJ15" s="116" t="s">
        <v>453</v>
      </c>
      <c r="AK15" s="116" t="s">
        <v>452</v>
      </c>
      <c r="AL15" s="36" t="s">
        <v>45</v>
      </c>
    </row>
    <row r="16" spans="1:38" ht="26.25" customHeight="1" thickBot="1">
      <c r="A16" s="50" t="s">
        <v>49</v>
      </c>
      <c r="B16" s="50" t="s">
        <v>52</v>
      </c>
      <c r="C16" s="51" t="s">
        <v>53</v>
      </c>
      <c r="D16" s="52"/>
      <c r="E16" s="3">
        <v>0.26866555925649271</v>
      </c>
      <c r="F16" s="3">
        <v>1.3910658046010001E-3</v>
      </c>
      <c r="G16" s="3">
        <v>9.5772016924939869E-4</v>
      </c>
      <c r="H16" s="3">
        <v>2.7821316092020002E-3</v>
      </c>
      <c r="I16" s="3">
        <v>6.9385134477662258E-2</v>
      </c>
      <c r="J16" s="3"/>
      <c r="K16" s="3"/>
      <c r="L16" s="3"/>
      <c r="M16" s="3"/>
      <c r="N16" s="3"/>
      <c r="O16" s="3"/>
      <c r="P16" s="3"/>
      <c r="Q16" s="3"/>
      <c r="R16" s="3"/>
      <c r="S16" s="3"/>
      <c r="T16" s="3"/>
      <c r="U16" s="3"/>
      <c r="V16" s="3"/>
      <c r="W16" s="3"/>
      <c r="X16" s="3"/>
      <c r="Y16" s="3"/>
      <c r="Z16" s="3"/>
      <c r="AA16" s="3"/>
      <c r="AB16" s="3"/>
      <c r="AC16" s="3"/>
      <c r="AD16" s="3"/>
      <c r="AE16" s="43"/>
      <c r="AF16" s="116" t="s">
        <v>453</v>
      </c>
      <c r="AG16" s="116" t="s">
        <v>453</v>
      </c>
      <c r="AH16" s="116">
        <v>1615.7344029905671</v>
      </c>
      <c r="AI16" s="116">
        <v>30.498870000000004</v>
      </c>
      <c r="AJ16" s="116" t="s">
        <v>453</v>
      </c>
      <c r="AK16" s="116" t="s">
        <v>452</v>
      </c>
      <c r="AL16" s="36" t="s">
        <v>45</v>
      </c>
    </row>
    <row r="17" spans="1:38" ht="26.25" customHeight="1" thickBot="1">
      <c r="A17" s="50" t="s">
        <v>49</v>
      </c>
      <c r="B17" s="50" t="s">
        <v>54</v>
      </c>
      <c r="C17" s="51" t="s">
        <v>55</v>
      </c>
      <c r="D17" s="52"/>
      <c r="E17" s="3">
        <v>3.8051984077557672</v>
      </c>
      <c r="F17" s="3">
        <v>0.17528891333601695</v>
      </c>
      <c r="G17" s="3">
        <v>4.6552859404399438</v>
      </c>
      <c r="H17" s="3">
        <v>1.9757596376693994E-2</v>
      </c>
      <c r="I17" s="3">
        <v>6.720149886061462E-3</v>
      </c>
      <c r="J17" s="3"/>
      <c r="K17" s="3"/>
      <c r="L17" s="3"/>
      <c r="M17" s="3"/>
      <c r="N17" s="3"/>
      <c r="O17" s="3"/>
      <c r="P17" s="3"/>
      <c r="Q17" s="3"/>
      <c r="R17" s="3"/>
      <c r="S17" s="3"/>
      <c r="T17" s="3"/>
      <c r="U17" s="3"/>
      <c r="V17" s="3"/>
      <c r="W17" s="3"/>
      <c r="X17" s="3"/>
      <c r="Y17" s="3"/>
      <c r="Z17" s="3"/>
      <c r="AA17" s="3"/>
      <c r="AB17" s="3"/>
      <c r="AC17" s="3"/>
      <c r="AD17" s="3"/>
      <c r="AE17" s="43"/>
      <c r="AF17" s="116">
        <v>20.440000000000001</v>
      </c>
      <c r="AG17" s="116">
        <v>6454.27</v>
      </c>
      <c r="AH17" s="116">
        <v>18449.57</v>
      </c>
      <c r="AI17" s="116">
        <v>39.49</v>
      </c>
      <c r="AJ17" s="116" t="s">
        <v>453</v>
      </c>
      <c r="AK17" s="116" t="s">
        <v>452</v>
      </c>
      <c r="AL17" s="36" t="s">
        <v>45</v>
      </c>
    </row>
    <row r="18" spans="1:38" ht="26.25" customHeight="1" thickBot="1">
      <c r="A18" s="50" t="s">
        <v>49</v>
      </c>
      <c r="B18" s="50" t="s">
        <v>56</v>
      </c>
      <c r="C18" s="51" t="s">
        <v>57</v>
      </c>
      <c r="D18" s="52"/>
      <c r="E18" s="3">
        <v>0.23897205125846666</v>
      </c>
      <c r="F18" s="3">
        <v>3.5614987438547219E-3</v>
      </c>
      <c r="G18" s="3">
        <v>0.1007852870553619</v>
      </c>
      <c r="H18" s="3">
        <v>5.0476132191049541E-3</v>
      </c>
      <c r="I18" s="3">
        <v>1.0422132740867902E-2</v>
      </c>
      <c r="J18" s="3"/>
      <c r="K18" s="3"/>
      <c r="L18" s="3"/>
      <c r="M18" s="3"/>
      <c r="N18" s="3"/>
      <c r="O18" s="3"/>
      <c r="P18" s="3"/>
      <c r="Q18" s="3"/>
      <c r="R18" s="3"/>
      <c r="S18" s="3"/>
      <c r="T18" s="3"/>
      <c r="U18" s="3"/>
      <c r="V18" s="3"/>
      <c r="W18" s="3"/>
      <c r="X18" s="3"/>
      <c r="Y18" s="3"/>
      <c r="Z18" s="3"/>
      <c r="AA18" s="3"/>
      <c r="AB18" s="3"/>
      <c r="AC18" s="3"/>
      <c r="AD18" s="3"/>
      <c r="AE18" s="43"/>
      <c r="AF18" s="116">
        <v>107.49539718128179</v>
      </c>
      <c r="AG18" s="116">
        <v>114.54261396230065</v>
      </c>
      <c r="AH18" s="116">
        <v>4957.6303531301592</v>
      </c>
      <c r="AI18" s="116">
        <v>41.439921460176009</v>
      </c>
      <c r="AJ18" s="116" t="s">
        <v>453</v>
      </c>
      <c r="AK18" s="116" t="s">
        <v>452</v>
      </c>
      <c r="AL18" s="36" t="s">
        <v>45</v>
      </c>
    </row>
    <row r="19" spans="1:38" ht="26.25" customHeight="1" thickBot="1">
      <c r="A19" s="50" t="s">
        <v>49</v>
      </c>
      <c r="B19" s="50" t="s">
        <v>58</v>
      </c>
      <c r="C19" s="51" t="s">
        <v>59</v>
      </c>
      <c r="D19" s="52"/>
      <c r="E19" s="3">
        <v>1.2910427847776296</v>
      </c>
      <c r="F19" s="3">
        <v>3.2486144472867788E-2</v>
      </c>
      <c r="G19" s="3">
        <v>0.23864530855782176</v>
      </c>
      <c r="H19" s="3">
        <v>3.5496126535800789E-2</v>
      </c>
      <c r="I19" s="3">
        <v>0.17923492676864863</v>
      </c>
      <c r="J19" s="3"/>
      <c r="K19" s="3"/>
      <c r="L19" s="3"/>
      <c r="M19" s="3"/>
      <c r="N19" s="3"/>
      <c r="O19" s="3"/>
      <c r="P19" s="3"/>
      <c r="Q19" s="3"/>
      <c r="R19" s="3"/>
      <c r="S19" s="3"/>
      <c r="T19" s="3"/>
      <c r="U19" s="3"/>
      <c r="V19" s="3"/>
      <c r="W19" s="3"/>
      <c r="X19" s="3"/>
      <c r="Y19" s="3"/>
      <c r="Z19" s="3"/>
      <c r="AA19" s="3"/>
      <c r="AB19" s="3"/>
      <c r="AC19" s="3"/>
      <c r="AD19" s="3"/>
      <c r="AE19" s="43"/>
      <c r="AF19" s="116">
        <v>626.2077638764473</v>
      </c>
      <c r="AG19" s="116">
        <v>447.76816100818019</v>
      </c>
      <c r="AH19" s="116">
        <v>18514.740150985632</v>
      </c>
      <c r="AI19" s="116">
        <v>3712.4729075313162</v>
      </c>
      <c r="AJ19" s="116">
        <v>3596.2154098411638</v>
      </c>
      <c r="AK19" s="116" t="s">
        <v>452</v>
      </c>
      <c r="AL19" s="36" t="s">
        <v>45</v>
      </c>
    </row>
    <row r="20" spans="1:38" ht="26.25" customHeight="1" thickBot="1">
      <c r="A20" s="50" t="s">
        <v>49</v>
      </c>
      <c r="B20" s="50" t="s">
        <v>60</v>
      </c>
      <c r="C20" s="51" t="s">
        <v>61</v>
      </c>
      <c r="D20" s="52"/>
      <c r="E20" s="3">
        <v>4.3472412527954694</v>
      </c>
      <c r="F20" s="3">
        <v>0.21634907192839389</v>
      </c>
      <c r="G20" s="3">
        <v>0.48507990060666129</v>
      </c>
      <c r="H20" s="3">
        <v>7.011644860270233E-2</v>
      </c>
      <c r="I20" s="3">
        <v>0.10828509076047793</v>
      </c>
      <c r="J20" s="3"/>
      <c r="K20" s="3"/>
      <c r="L20" s="3"/>
      <c r="M20" s="3"/>
      <c r="N20" s="3"/>
      <c r="O20" s="3"/>
      <c r="P20" s="3"/>
      <c r="Q20" s="3"/>
      <c r="R20" s="3"/>
      <c r="S20" s="3"/>
      <c r="T20" s="3"/>
      <c r="U20" s="3"/>
      <c r="V20" s="3"/>
      <c r="W20" s="3"/>
      <c r="X20" s="3"/>
      <c r="Y20" s="3"/>
      <c r="Z20" s="3"/>
      <c r="AA20" s="3"/>
      <c r="AB20" s="3"/>
      <c r="AC20" s="3"/>
      <c r="AD20" s="3"/>
      <c r="AE20" s="43"/>
      <c r="AF20" s="116">
        <v>218.6544572122705</v>
      </c>
      <c r="AG20" s="116">
        <v>2980.7346798013959</v>
      </c>
      <c r="AH20" s="116">
        <v>27265.418724405343</v>
      </c>
      <c r="AI20" s="116">
        <v>50859.433848516113</v>
      </c>
      <c r="AJ20" s="116">
        <v>158.63025321972646</v>
      </c>
      <c r="AK20" s="116" t="s">
        <v>452</v>
      </c>
      <c r="AL20" s="36" t="s">
        <v>45</v>
      </c>
    </row>
    <row r="21" spans="1:38" ht="26.25" customHeight="1" thickBot="1">
      <c r="A21" s="50" t="s">
        <v>49</v>
      </c>
      <c r="B21" s="50" t="s">
        <v>62</v>
      </c>
      <c r="C21" s="51" t="s">
        <v>63</v>
      </c>
      <c r="D21" s="52"/>
      <c r="E21" s="3">
        <v>0.60216215484654001</v>
      </c>
      <c r="F21" s="3">
        <v>2.0207339092198701E-2</v>
      </c>
      <c r="G21" s="3">
        <v>0.12644426457539976</v>
      </c>
      <c r="H21" s="3">
        <v>2.4962515776693762E-2</v>
      </c>
      <c r="I21" s="3">
        <v>1.6184298088894957E-2</v>
      </c>
      <c r="J21" s="3"/>
      <c r="K21" s="3"/>
      <c r="L21" s="3"/>
      <c r="M21" s="3"/>
      <c r="N21" s="3"/>
      <c r="O21" s="3"/>
      <c r="P21" s="3"/>
      <c r="Q21" s="3"/>
      <c r="R21" s="3"/>
      <c r="S21" s="3"/>
      <c r="T21" s="3"/>
      <c r="U21" s="3"/>
      <c r="V21" s="3"/>
      <c r="W21" s="3"/>
      <c r="X21" s="3"/>
      <c r="Y21" s="3"/>
      <c r="Z21" s="3"/>
      <c r="AA21" s="3"/>
      <c r="AB21" s="3"/>
      <c r="AC21" s="3"/>
      <c r="AD21" s="3"/>
      <c r="AE21" s="43"/>
      <c r="AF21" s="116">
        <v>317.42056034525967</v>
      </c>
      <c r="AG21" s="116">
        <v>117.50359744089221</v>
      </c>
      <c r="AH21" s="116">
        <v>10348.568640640226</v>
      </c>
      <c r="AI21" s="116">
        <v>893.69695169905128</v>
      </c>
      <c r="AJ21" s="116">
        <v>0.43929284958405412</v>
      </c>
      <c r="AK21" s="116" t="s">
        <v>452</v>
      </c>
      <c r="AL21" s="36" t="s">
        <v>45</v>
      </c>
    </row>
    <row r="22" spans="1:38" ht="26.25" customHeight="1" thickBot="1">
      <c r="A22" s="50" t="s">
        <v>49</v>
      </c>
      <c r="B22" s="54" t="s">
        <v>64</v>
      </c>
      <c r="C22" s="51" t="s">
        <v>65</v>
      </c>
      <c r="D22" s="52"/>
      <c r="E22" s="3">
        <v>4.7758145245666936</v>
      </c>
      <c r="F22" s="3">
        <v>0.16546279109132689</v>
      </c>
      <c r="G22" s="3">
        <v>0.61987792127352304</v>
      </c>
      <c r="H22" s="3">
        <v>0.12088125672511435</v>
      </c>
      <c r="I22" s="3">
        <v>5.8606018487550225E-2</v>
      </c>
      <c r="J22" s="3"/>
      <c r="K22" s="3"/>
      <c r="L22" s="3"/>
      <c r="M22" s="3"/>
      <c r="N22" s="3"/>
      <c r="O22" s="3"/>
      <c r="P22" s="3"/>
      <c r="Q22" s="3"/>
      <c r="R22" s="3"/>
      <c r="S22" s="3"/>
      <c r="T22" s="3"/>
      <c r="U22" s="3"/>
      <c r="V22" s="3"/>
      <c r="W22" s="3"/>
      <c r="X22" s="3"/>
      <c r="Y22" s="3"/>
      <c r="Z22" s="3"/>
      <c r="AA22" s="3"/>
      <c r="AB22" s="3"/>
      <c r="AC22" s="3"/>
      <c r="AD22" s="3"/>
      <c r="AE22" s="43"/>
      <c r="AF22" s="116">
        <v>326.77952926301737</v>
      </c>
      <c r="AG22" s="116">
        <v>1771.6449600331466</v>
      </c>
      <c r="AH22" s="116">
        <v>16403.688347525516</v>
      </c>
      <c r="AI22" s="116">
        <v>2556.2103643185733</v>
      </c>
      <c r="AJ22" s="116">
        <v>7419.0245195577327</v>
      </c>
      <c r="AK22" s="116" t="s">
        <v>452</v>
      </c>
      <c r="AL22" s="36" t="s">
        <v>45</v>
      </c>
    </row>
    <row r="23" spans="1:38" ht="26.25" customHeight="1" thickBot="1">
      <c r="A23" s="50" t="s">
        <v>66</v>
      </c>
      <c r="B23" s="54" t="s">
        <v>359</v>
      </c>
      <c r="C23" s="51" t="s">
        <v>355</v>
      </c>
      <c r="D23" s="85"/>
      <c r="E23" s="3">
        <v>3.5248571223927891</v>
      </c>
      <c r="F23" s="3">
        <v>0.15790889871526237</v>
      </c>
      <c r="G23" s="3">
        <v>9.6257934467288003E-3</v>
      </c>
      <c r="H23" s="3">
        <v>2.3424862999999875E-3</v>
      </c>
      <c r="I23" s="3">
        <v>5.3189677418528147E-2</v>
      </c>
      <c r="J23" s="3"/>
      <c r="K23" s="3"/>
      <c r="L23" s="3"/>
      <c r="M23" s="3"/>
      <c r="N23" s="3"/>
      <c r="O23" s="3"/>
      <c r="P23" s="3"/>
      <c r="Q23" s="3"/>
      <c r="R23" s="3"/>
      <c r="S23" s="3"/>
      <c r="T23" s="3"/>
      <c r="U23" s="3"/>
      <c r="V23" s="3"/>
      <c r="W23" s="3"/>
      <c r="X23" s="3"/>
      <c r="Y23" s="3"/>
      <c r="Z23" s="3"/>
      <c r="AA23" s="3"/>
      <c r="AB23" s="3"/>
      <c r="AC23" s="3"/>
      <c r="AD23" s="3"/>
      <c r="AE23" s="43"/>
      <c r="AF23" s="116">
        <v>17920.995895569155</v>
      </c>
      <c r="AG23" s="116" t="s">
        <v>453</v>
      </c>
      <c r="AH23" s="116" t="s">
        <v>453</v>
      </c>
      <c r="AI23" s="116">
        <v>1301.7780516184705</v>
      </c>
      <c r="AJ23" s="116">
        <v>59.770688913722061</v>
      </c>
      <c r="AK23" s="116" t="s">
        <v>452</v>
      </c>
      <c r="AL23" s="36" t="s">
        <v>45</v>
      </c>
    </row>
    <row r="24" spans="1:38" ht="26.25" customHeight="1" thickBot="1">
      <c r="A24" s="55" t="s">
        <v>49</v>
      </c>
      <c r="B24" s="54" t="s">
        <v>67</v>
      </c>
      <c r="C24" s="51" t="s">
        <v>68</v>
      </c>
      <c r="D24" s="52"/>
      <c r="E24" s="3">
        <v>3.4796587242997314</v>
      </c>
      <c r="F24" s="3">
        <v>0.11266533044052504</v>
      </c>
      <c r="G24" s="3">
        <v>1.223983685760244</v>
      </c>
      <c r="H24" s="3">
        <v>0.12280727014287494</v>
      </c>
      <c r="I24" s="3">
        <v>0.17923763627572428</v>
      </c>
      <c r="J24" s="3"/>
      <c r="K24" s="3"/>
      <c r="L24" s="3"/>
      <c r="M24" s="3"/>
      <c r="N24" s="3"/>
      <c r="O24" s="3"/>
      <c r="P24" s="3"/>
      <c r="Q24" s="3"/>
      <c r="R24" s="3"/>
      <c r="S24" s="3"/>
      <c r="T24" s="3"/>
      <c r="U24" s="3"/>
      <c r="V24" s="3"/>
      <c r="W24" s="3"/>
      <c r="X24" s="3"/>
      <c r="Y24" s="3"/>
      <c r="Z24" s="3"/>
      <c r="AA24" s="3"/>
      <c r="AB24" s="3"/>
      <c r="AC24" s="3"/>
      <c r="AD24" s="3"/>
      <c r="AE24" s="43"/>
      <c r="AF24" s="116">
        <v>24206.242082468551</v>
      </c>
      <c r="AG24" s="116">
        <v>552.28754360890218</v>
      </c>
      <c r="AH24" s="116">
        <v>22160.172232771591</v>
      </c>
      <c r="AI24" s="116">
        <v>11835.779863053878</v>
      </c>
      <c r="AJ24" s="116">
        <v>2576.8013224525439</v>
      </c>
      <c r="AK24" s="116" t="s">
        <v>452</v>
      </c>
      <c r="AL24" s="36" t="s">
        <v>45</v>
      </c>
    </row>
    <row r="25" spans="1:38" ht="26.25" customHeight="1" thickBot="1">
      <c r="A25" s="50" t="s">
        <v>69</v>
      </c>
      <c r="B25" s="54" t="s">
        <v>70</v>
      </c>
      <c r="C25" s="56" t="s">
        <v>71</v>
      </c>
      <c r="D25" s="52"/>
      <c r="E25" s="3">
        <v>1.8777211886338103</v>
      </c>
      <c r="F25" s="3">
        <v>0.20672104195989449</v>
      </c>
      <c r="G25" s="3">
        <v>0.11016733011923602</v>
      </c>
      <c r="H25" s="3">
        <v>9.4775887993708775E-4</v>
      </c>
      <c r="I25" s="3">
        <v>1.3542853401461157E-2</v>
      </c>
      <c r="J25" s="3"/>
      <c r="K25" s="3"/>
      <c r="L25" s="3"/>
      <c r="M25" s="3"/>
      <c r="N25" s="3"/>
      <c r="O25" s="3"/>
      <c r="P25" s="3"/>
      <c r="Q25" s="3"/>
      <c r="R25" s="3"/>
      <c r="S25" s="3"/>
      <c r="T25" s="3"/>
      <c r="U25" s="3"/>
      <c r="V25" s="3"/>
      <c r="W25" s="3"/>
      <c r="X25" s="3"/>
      <c r="Y25" s="3"/>
      <c r="Z25" s="3"/>
      <c r="AA25" s="3"/>
      <c r="AB25" s="3"/>
      <c r="AC25" s="3"/>
      <c r="AD25" s="3"/>
      <c r="AE25" s="43"/>
      <c r="AF25" s="116">
        <v>5565.2862830814192</v>
      </c>
      <c r="AG25" s="116" t="s">
        <v>452</v>
      </c>
      <c r="AH25" s="116" t="s">
        <v>452</v>
      </c>
      <c r="AI25" s="116">
        <v>831.73812821859462</v>
      </c>
      <c r="AJ25" s="116" t="s">
        <v>452</v>
      </c>
      <c r="AK25" s="116" t="s">
        <v>452</v>
      </c>
      <c r="AL25" s="36" t="s">
        <v>45</v>
      </c>
    </row>
    <row r="26" spans="1:38" ht="26.25" customHeight="1" thickBot="1">
      <c r="A26" s="50" t="s">
        <v>69</v>
      </c>
      <c r="B26" s="50" t="s">
        <v>72</v>
      </c>
      <c r="C26" s="51" t="s">
        <v>73</v>
      </c>
      <c r="D26" s="52"/>
      <c r="E26" s="3">
        <v>4.7830026525146563E-2</v>
      </c>
      <c r="F26" s="3">
        <v>5.3893353783143028E-2</v>
      </c>
      <c r="G26" s="3">
        <v>5.2978491010451378E-3</v>
      </c>
      <c r="H26" s="3">
        <v>9.201558356949067E-5</v>
      </c>
      <c r="I26" s="3">
        <v>0.12019510520598618</v>
      </c>
      <c r="J26" s="3"/>
      <c r="K26" s="3"/>
      <c r="L26" s="3"/>
      <c r="M26" s="3"/>
      <c r="N26" s="3"/>
      <c r="O26" s="3"/>
      <c r="P26" s="3"/>
      <c r="Q26" s="3"/>
      <c r="R26" s="3"/>
      <c r="S26" s="3"/>
      <c r="T26" s="3"/>
      <c r="U26" s="3"/>
      <c r="V26" s="3"/>
      <c r="W26" s="3"/>
      <c r="X26" s="3"/>
      <c r="Y26" s="3"/>
      <c r="Z26" s="3"/>
      <c r="AA26" s="3"/>
      <c r="AB26" s="3"/>
      <c r="AC26" s="3"/>
      <c r="AD26" s="3"/>
      <c r="AE26" s="43"/>
      <c r="AF26" s="116">
        <v>247.84950658893726</v>
      </c>
      <c r="AG26" s="116" t="s">
        <v>452</v>
      </c>
      <c r="AH26" s="116" t="s">
        <v>452</v>
      </c>
      <c r="AI26" s="116">
        <v>7.8879431673531082</v>
      </c>
      <c r="AJ26" s="116" t="s">
        <v>452</v>
      </c>
      <c r="AK26" s="116" t="s">
        <v>452</v>
      </c>
      <c r="AL26" s="36" t="s">
        <v>45</v>
      </c>
    </row>
    <row r="27" spans="1:38" ht="26.25" customHeight="1" thickBot="1">
      <c r="A27" s="50" t="s">
        <v>74</v>
      </c>
      <c r="B27" s="50" t="s">
        <v>75</v>
      </c>
      <c r="C27" s="51" t="s">
        <v>76</v>
      </c>
      <c r="D27" s="52"/>
      <c r="E27" s="3">
        <v>27.373253575677378</v>
      </c>
      <c r="F27" s="3">
        <v>1.7838459250166152</v>
      </c>
      <c r="G27" s="3">
        <v>6.4483677004796708E-2</v>
      </c>
      <c r="H27" s="3">
        <v>0.85461119882353453</v>
      </c>
      <c r="I27" s="3">
        <v>0.27509189115595506</v>
      </c>
      <c r="J27" s="3"/>
      <c r="K27" s="3"/>
      <c r="L27" s="3"/>
      <c r="M27" s="3"/>
      <c r="N27" s="3"/>
      <c r="O27" s="3"/>
      <c r="P27" s="3"/>
      <c r="Q27" s="3"/>
      <c r="R27" s="3"/>
      <c r="S27" s="3"/>
      <c r="T27" s="3"/>
      <c r="U27" s="3"/>
      <c r="V27" s="3"/>
      <c r="W27" s="3"/>
      <c r="X27" s="3"/>
      <c r="Y27" s="3"/>
      <c r="Z27" s="3"/>
      <c r="AA27" s="3"/>
      <c r="AB27" s="3"/>
      <c r="AC27" s="3"/>
      <c r="AD27" s="3"/>
      <c r="AE27" s="43"/>
      <c r="AF27" s="116">
        <v>161186.41799678039</v>
      </c>
      <c r="AG27" s="116" t="s">
        <v>452</v>
      </c>
      <c r="AH27" s="116">
        <v>69.812783212423213</v>
      </c>
      <c r="AI27" s="116">
        <v>13336.164057737582</v>
      </c>
      <c r="AJ27" s="116">
        <v>348.7980786430328</v>
      </c>
      <c r="AK27" s="116" t="s">
        <v>452</v>
      </c>
      <c r="AL27" s="36" t="s">
        <v>45</v>
      </c>
    </row>
    <row r="28" spans="1:38" ht="26.25" customHeight="1" thickBot="1">
      <c r="A28" s="50" t="s">
        <v>74</v>
      </c>
      <c r="B28" s="50" t="s">
        <v>77</v>
      </c>
      <c r="C28" s="51" t="s">
        <v>78</v>
      </c>
      <c r="D28" s="52"/>
      <c r="E28" s="3">
        <v>4.1043383771450301</v>
      </c>
      <c r="F28" s="3">
        <v>5.2541579877415999E-2</v>
      </c>
      <c r="G28" s="3">
        <v>1.0594495549754E-2</v>
      </c>
      <c r="H28" s="3">
        <v>4.2492204928017245E-2</v>
      </c>
      <c r="I28" s="3">
        <v>0.107216108691982</v>
      </c>
      <c r="J28" s="3"/>
      <c r="K28" s="3"/>
      <c r="L28" s="3"/>
      <c r="M28" s="3"/>
      <c r="N28" s="3"/>
      <c r="O28" s="3"/>
      <c r="P28" s="3"/>
      <c r="Q28" s="3"/>
      <c r="R28" s="3"/>
      <c r="S28" s="3"/>
      <c r="T28" s="3"/>
      <c r="U28" s="3"/>
      <c r="V28" s="3"/>
      <c r="W28" s="3"/>
      <c r="X28" s="3"/>
      <c r="Y28" s="3"/>
      <c r="Z28" s="3"/>
      <c r="AA28" s="3"/>
      <c r="AB28" s="3"/>
      <c r="AC28" s="3"/>
      <c r="AD28" s="3"/>
      <c r="AE28" s="43"/>
      <c r="AF28" s="116">
        <v>22045.50840055431</v>
      </c>
      <c r="AG28" s="116" t="s">
        <v>452</v>
      </c>
      <c r="AH28" s="116">
        <v>11.100818028302402</v>
      </c>
      <c r="AI28" s="116">
        <v>1711.3478016350168</v>
      </c>
      <c r="AJ28" s="116">
        <v>71.623199726371567</v>
      </c>
      <c r="AK28" s="116" t="s">
        <v>452</v>
      </c>
      <c r="AL28" s="36" t="s">
        <v>45</v>
      </c>
    </row>
    <row r="29" spans="1:38" ht="26.25" customHeight="1" thickBot="1">
      <c r="A29" s="50" t="s">
        <v>74</v>
      </c>
      <c r="B29" s="50" t="s">
        <v>79</v>
      </c>
      <c r="C29" s="51" t="s">
        <v>80</v>
      </c>
      <c r="D29" s="52"/>
      <c r="E29" s="3">
        <v>5.4074186122336423</v>
      </c>
      <c r="F29" s="3">
        <v>0.21167684718542973</v>
      </c>
      <c r="G29" s="3">
        <v>3.6550611384911669E-2</v>
      </c>
      <c r="H29" s="3">
        <v>9.9912804431198945E-2</v>
      </c>
      <c r="I29" s="3">
        <v>5.6355965345058878E-2</v>
      </c>
      <c r="J29" s="3"/>
      <c r="K29" s="3"/>
      <c r="L29" s="3"/>
      <c r="M29" s="3"/>
      <c r="N29" s="3"/>
      <c r="O29" s="3"/>
      <c r="P29" s="3"/>
      <c r="Q29" s="3"/>
      <c r="R29" s="3"/>
      <c r="S29" s="3"/>
      <c r="T29" s="3"/>
      <c r="U29" s="3"/>
      <c r="V29" s="3"/>
      <c r="W29" s="3"/>
      <c r="X29" s="3"/>
      <c r="Y29" s="3"/>
      <c r="Z29" s="3"/>
      <c r="AA29" s="3"/>
      <c r="AB29" s="3"/>
      <c r="AC29" s="3"/>
      <c r="AD29" s="3"/>
      <c r="AE29" s="43"/>
      <c r="AF29" s="116">
        <v>65322.630635597117</v>
      </c>
      <c r="AG29" s="116" t="s">
        <v>452</v>
      </c>
      <c r="AH29" s="116">
        <v>559.09502827580673</v>
      </c>
      <c r="AI29" s="116">
        <v>4609.0306770750558</v>
      </c>
      <c r="AJ29" s="116">
        <v>273.8499028649444</v>
      </c>
      <c r="AK29" s="116" t="s">
        <v>452</v>
      </c>
      <c r="AL29" s="36" t="s">
        <v>45</v>
      </c>
    </row>
    <row r="30" spans="1:38" ht="26.25" customHeight="1" thickBot="1">
      <c r="A30" s="50" t="s">
        <v>74</v>
      </c>
      <c r="B30" s="50" t="s">
        <v>81</v>
      </c>
      <c r="C30" s="51" t="s">
        <v>82</v>
      </c>
      <c r="D30" s="52"/>
      <c r="E30" s="3">
        <v>0.13739047634612869</v>
      </c>
      <c r="F30" s="3">
        <v>0.95701359784815865</v>
      </c>
      <c r="G30" s="3">
        <v>4.7187071900374055E-4</v>
      </c>
      <c r="H30" s="3">
        <v>2.4950090827270694E-3</v>
      </c>
      <c r="I30" s="3">
        <v>7.5546743549113754E-2</v>
      </c>
      <c r="J30" s="3"/>
      <c r="K30" s="3"/>
      <c r="L30" s="3"/>
      <c r="M30" s="3"/>
      <c r="N30" s="3"/>
      <c r="O30" s="3"/>
      <c r="P30" s="3"/>
      <c r="Q30" s="3"/>
      <c r="R30" s="3"/>
      <c r="S30" s="3"/>
      <c r="T30" s="3"/>
      <c r="U30" s="3"/>
      <c r="V30" s="3"/>
      <c r="W30" s="3"/>
      <c r="X30" s="3"/>
      <c r="Y30" s="3"/>
      <c r="Z30" s="3"/>
      <c r="AA30" s="3"/>
      <c r="AB30" s="3"/>
      <c r="AC30" s="3"/>
      <c r="AD30" s="3"/>
      <c r="AE30" s="43"/>
      <c r="AF30" s="116">
        <v>1825.1973557638121</v>
      </c>
      <c r="AG30" s="116" t="s">
        <v>452</v>
      </c>
      <c r="AH30" s="116" t="s">
        <v>453</v>
      </c>
      <c r="AI30" s="116">
        <v>170.90296148650876</v>
      </c>
      <c r="AJ30" s="116" t="s">
        <v>453</v>
      </c>
      <c r="AK30" s="116" t="s">
        <v>452</v>
      </c>
      <c r="AL30" s="36" t="s">
        <v>45</v>
      </c>
    </row>
    <row r="31" spans="1:38" ht="26.25" customHeight="1" thickBot="1">
      <c r="A31" s="50" t="s">
        <v>74</v>
      </c>
      <c r="B31" s="50" t="s">
        <v>83</v>
      </c>
      <c r="C31" s="51" t="s">
        <v>84</v>
      </c>
      <c r="D31" s="52"/>
      <c r="E31" s="3" t="s">
        <v>457</v>
      </c>
      <c r="F31" s="3">
        <v>0.33630343518351574</v>
      </c>
      <c r="G31" s="3" t="s">
        <v>457</v>
      </c>
      <c r="H31" s="3" t="s">
        <v>457</v>
      </c>
      <c r="I31" s="3" t="s">
        <v>457</v>
      </c>
      <c r="J31" s="3"/>
      <c r="K31" s="3"/>
      <c r="L31" s="3"/>
      <c r="M31" s="3"/>
      <c r="N31" s="3"/>
      <c r="O31" s="3"/>
      <c r="P31" s="3"/>
      <c r="Q31" s="3"/>
      <c r="R31" s="3"/>
      <c r="S31" s="3"/>
      <c r="T31" s="3"/>
      <c r="U31" s="3"/>
      <c r="V31" s="3"/>
      <c r="W31" s="3"/>
      <c r="X31" s="3"/>
      <c r="Y31" s="3"/>
      <c r="Z31" s="3"/>
      <c r="AA31" s="3"/>
      <c r="AB31" s="3"/>
      <c r="AC31" s="3"/>
      <c r="AD31" s="3"/>
      <c r="AE31" s="43"/>
      <c r="AF31" s="116" t="s">
        <v>452</v>
      </c>
      <c r="AG31" s="116" t="s">
        <v>452</v>
      </c>
      <c r="AH31" s="116" t="s">
        <v>452</v>
      </c>
      <c r="AI31" s="116" t="s">
        <v>452</v>
      </c>
      <c r="AJ31" s="116" t="s">
        <v>452</v>
      </c>
      <c r="AK31" s="116">
        <v>1555.7617578412517</v>
      </c>
      <c r="AL31" s="36" t="s">
        <v>45</v>
      </c>
    </row>
    <row r="32" spans="1:38" ht="26.25" customHeight="1" thickBot="1">
      <c r="A32" s="50" t="s">
        <v>74</v>
      </c>
      <c r="B32" s="50" t="s">
        <v>85</v>
      </c>
      <c r="C32" s="51" t="s">
        <v>86</v>
      </c>
      <c r="D32" s="52"/>
      <c r="E32" s="3" t="s">
        <v>457</v>
      </c>
      <c r="F32" s="3" t="s">
        <v>457</v>
      </c>
      <c r="G32" s="3" t="s">
        <v>457</v>
      </c>
      <c r="H32" s="3" t="s">
        <v>457</v>
      </c>
      <c r="I32" s="3">
        <v>0.80621721512517275</v>
      </c>
      <c r="J32" s="3"/>
      <c r="K32" s="3"/>
      <c r="L32" s="3"/>
      <c r="M32" s="3"/>
      <c r="N32" s="3"/>
      <c r="O32" s="3"/>
      <c r="P32" s="3"/>
      <c r="Q32" s="3"/>
      <c r="R32" s="3"/>
      <c r="S32" s="3"/>
      <c r="T32" s="3"/>
      <c r="U32" s="3"/>
      <c r="V32" s="3"/>
      <c r="W32" s="3"/>
      <c r="X32" s="3"/>
      <c r="Y32" s="3"/>
      <c r="Z32" s="3"/>
      <c r="AA32" s="3"/>
      <c r="AB32" s="3"/>
      <c r="AC32" s="3"/>
      <c r="AD32" s="3"/>
      <c r="AE32" s="43"/>
      <c r="AF32" s="116" t="s">
        <v>452</v>
      </c>
      <c r="AG32" s="116" t="s">
        <v>452</v>
      </c>
      <c r="AH32" s="116" t="s">
        <v>452</v>
      </c>
      <c r="AI32" s="116" t="s">
        <v>452</v>
      </c>
      <c r="AJ32" s="116" t="s">
        <v>452</v>
      </c>
      <c r="AK32" s="116">
        <v>77160.484174899932</v>
      </c>
      <c r="AL32" s="36" t="s">
        <v>378</v>
      </c>
    </row>
    <row r="33" spans="1:38" ht="26.25" customHeight="1" thickBot="1">
      <c r="A33" s="50" t="s">
        <v>74</v>
      </c>
      <c r="B33" s="50" t="s">
        <v>87</v>
      </c>
      <c r="C33" s="51" t="s">
        <v>88</v>
      </c>
      <c r="D33" s="52"/>
      <c r="E33" s="3" t="s">
        <v>457</v>
      </c>
      <c r="F33" s="3" t="s">
        <v>457</v>
      </c>
      <c r="G33" s="3" t="s">
        <v>457</v>
      </c>
      <c r="H33" s="3" t="s">
        <v>457</v>
      </c>
      <c r="I33" s="3">
        <v>0.45875351550315169</v>
      </c>
      <c r="J33" s="3"/>
      <c r="K33" s="3"/>
      <c r="L33" s="3"/>
      <c r="M33" s="3"/>
      <c r="N33" s="3"/>
      <c r="O33" s="3"/>
      <c r="P33" s="3"/>
      <c r="Q33" s="3"/>
      <c r="R33" s="3"/>
      <c r="S33" s="3"/>
      <c r="T33" s="3"/>
      <c r="U33" s="3"/>
      <c r="V33" s="3"/>
      <c r="W33" s="3"/>
      <c r="X33" s="3"/>
      <c r="Y33" s="3"/>
      <c r="Z33" s="3"/>
      <c r="AA33" s="3"/>
      <c r="AB33" s="3"/>
      <c r="AC33" s="3"/>
      <c r="AD33" s="3"/>
      <c r="AE33" s="43"/>
      <c r="AF33" s="116" t="s">
        <v>452</v>
      </c>
      <c r="AG33" s="116" t="s">
        <v>452</v>
      </c>
      <c r="AH33" s="116" t="s">
        <v>452</v>
      </c>
      <c r="AI33" s="116" t="s">
        <v>452</v>
      </c>
      <c r="AJ33" s="116" t="s">
        <v>452</v>
      </c>
      <c r="AK33" s="116">
        <v>77160.484174899932</v>
      </c>
      <c r="AL33" s="36" t="s">
        <v>378</v>
      </c>
    </row>
    <row r="34" spans="1:38" ht="26.25" customHeight="1" thickBot="1">
      <c r="A34" s="50" t="s">
        <v>66</v>
      </c>
      <c r="B34" s="50" t="s">
        <v>89</v>
      </c>
      <c r="C34" s="51" t="s">
        <v>90</v>
      </c>
      <c r="D34" s="52"/>
      <c r="E34" s="3">
        <v>0.59676718091499592</v>
      </c>
      <c r="F34" s="3">
        <v>5.8397295320488263E-2</v>
      </c>
      <c r="G34" s="3">
        <v>3.0926005814909258E-2</v>
      </c>
      <c r="H34" s="3">
        <v>1.7356432613846066E-4</v>
      </c>
      <c r="I34" s="3">
        <v>0.18981769893870942</v>
      </c>
      <c r="J34" s="3"/>
      <c r="K34" s="3"/>
      <c r="L34" s="3"/>
      <c r="M34" s="3"/>
      <c r="N34" s="3"/>
      <c r="O34" s="3"/>
      <c r="P34" s="3"/>
      <c r="Q34" s="3"/>
      <c r="R34" s="3"/>
      <c r="S34" s="3"/>
      <c r="T34" s="3"/>
      <c r="U34" s="3"/>
      <c r="V34" s="3"/>
      <c r="W34" s="3"/>
      <c r="X34" s="3"/>
      <c r="Y34" s="3"/>
      <c r="Z34" s="3"/>
      <c r="AA34" s="3"/>
      <c r="AB34" s="3"/>
      <c r="AC34" s="3"/>
      <c r="AD34" s="3"/>
      <c r="AE34" s="43"/>
      <c r="AF34" s="116">
        <v>949.82627587259003</v>
      </c>
      <c r="AG34" s="116">
        <v>3.1565266775659677</v>
      </c>
      <c r="AH34" s="116" t="s">
        <v>453</v>
      </c>
      <c r="AI34" s="116">
        <v>72.315853197512666</v>
      </c>
      <c r="AJ34" s="116">
        <v>3.1699333254173916</v>
      </c>
      <c r="AK34" s="116" t="s">
        <v>452</v>
      </c>
      <c r="AL34" s="36" t="s">
        <v>45</v>
      </c>
    </row>
    <row r="35" spans="1:38" s="4" customFormat="1" ht="26.25" customHeight="1" thickBot="1">
      <c r="A35" s="50" t="s">
        <v>91</v>
      </c>
      <c r="B35" s="50" t="s">
        <v>92</v>
      </c>
      <c r="C35" s="51" t="s">
        <v>93</v>
      </c>
      <c r="D35" s="52"/>
      <c r="E35" s="3">
        <v>0.44230484827739314</v>
      </c>
      <c r="F35" s="3">
        <v>9.329498267787073E-2</v>
      </c>
      <c r="G35" s="3">
        <v>2.549056600082747E-3</v>
      </c>
      <c r="H35" s="3">
        <v>9.9197764590499372E-5</v>
      </c>
      <c r="I35" s="3">
        <v>1.7812424094978373E-2</v>
      </c>
      <c r="J35" s="3"/>
      <c r="K35" s="3"/>
      <c r="L35" s="3"/>
      <c r="M35" s="3"/>
      <c r="N35" s="3"/>
      <c r="O35" s="3"/>
      <c r="P35" s="3"/>
      <c r="Q35" s="3"/>
      <c r="R35" s="3"/>
      <c r="S35" s="3"/>
      <c r="T35" s="3"/>
      <c r="U35" s="3"/>
      <c r="V35" s="3"/>
      <c r="W35" s="3"/>
      <c r="X35" s="3"/>
      <c r="Y35" s="3"/>
      <c r="Z35" s="3"/>
      <c r="AA35" s="3"/>
      <c r="AB35" s="3"/>
      <c r="AC35" s="3"/>
      <c r="AD35" s="3"/>
      <c r="AE35" s="43"/>
      <c r="AF35" s="116">
        <v>390.71179956219612</v>
      </c>
      <c r="AG35" s="116" t="s">
        <v>453</v>
      </c>
      <c r="AH35" s="116" t="s">
        <v>453</v>
      </c>
      <c r="AI35" s="116" t="s">
        <v>453</v>
      </c>
      <c r="AJ35" s="116" t="s">
        <v>453</v>
      </c>
      <c r="AK35" s="116" t="s">
        <v>452</v>
      </c>
      <c r="AL35" s="36" t="s">
        <v>45</v>
      </c>
    </row>
    <row r="36" spans="1:38" ht="26.25" customHeight="1" thickBot="1">
      <c r="A36" s="50" t="s">
        <v>91</v>
      </c>
      <c r="B36" s="50" t="s">
        <v>94</v>
      </c>
      <c r="C36" s="51" t="s">
        <v>95</v>
      </c>
      <c r="D36" s="52"/>
      <c r="E36" s="3">
        <v>0.96321343241727975</v>
      </c>
      <c r="F36" s="3">
        <v>0.42762055858193815</v>
      </c>
      <c r="G36" s="3">
        <v>5.0497596314382409E-4</v>
      </c>
      <c r="H36" s="3">
        <v>2.1737267775403908E-4</v>
      </c>
      <c r="I36" s="3">
        <v>4.1171456984850051E-2</v>
      </c>
      <c r="J36" s="3"/>
      <c r="K36" s="3"/>
      <c r="L36" s="3"/>
      <c r="M36" s="3"/>
      <c r="N36" s="3"/>
      <c r="O36" s="3"/>
      <c r="P36" s="3"/>
      <c r="Q36" s="3"/>
      <c r="R36" s="3"/>
      <c r="S36" s="3"/>
      <c r="T36" s="3"/>
      <c r="U36" s="3"/>
      <c r="V36" s="3"/>
      <c r="W36" s="3"/>
      <c r="X36" s="3"/>
      <c r="Y36" s="3"/>
      <c r="Z36" s="3"/>
      <c r="AA36" s="3"/>
      <c r="AB36" s="3"/>
      <c r="AC36" s="3"/>
      <c r="AD36" s="3"/>
      <c r="AE36" s="43"/>
      <c r="AF36" s="116">
        <v>896.73671954272675</v>
      </c>
      <c r="AG36" s="116" t="s">
        <v>453</v>
      </c>
      <c r="AH36" s="116" t="s">
        <v>453</v>
      </c>
      <c r="AI36" s="116">
        <v>76.17677766338133</v>
      </c>
      <c r="AJ36" s="116">
        <v>2.6709822052712435</v>
      </c>
      <c r="AK36" s="116" t="s">
        <v>452</v>
      </c>
      <c r="AL36" s="36" t="s">
        <v>45</v>
      </c>
    </row>
    <row r="37" spans="1:38" ht="26.25" customHeight="1" thickBot="1">
      <c r="A37" s="50" t="s">
        <v>66</v>
      </c>
      <c r="B37" s="50" t="s">
        <v>96</v>
      </c>
      <c r="C37" s="51" t="s">
        <v>365</v>
      </c>
      <c r="D37" s="52"/>
      <c r="E37" s="3">
        <v>8.7883194826146177E-2</v>
      </c>
      <c r="F37" s="3">
        <v>2.1782006004999999E-4</v>
      </c>
      <c r="G37" s="3">
        <v>9.0945522915858001E-4</v>
      </c>
      <c r="H37" s="3">
        <v>4.3564012009999998E-4</v>
      </c>
      <c r="I37" s="3">
        <v>1.1258604946765898E-3</v>
      </c>
      <c r="J37" s="3"/>
      <c r="K37" s="3"/>
      <c r="L37" s="3"/>
      <c r="M37" s="3"/>
      <c r="N37" s="3"/>
      <c r="O37" s="3"/>
      <c r="P37" s="3"/>
      <c r="Q37" s="3"/>
      <c r="R37" s="3"/>
      <c r="S37" s="3"/>
      <c r="T37" s="3"/>
      <c r="U37" s="3"/>
      <c r="V37" s="3"/>
      <c r="W37" s="3"/>
      <c r="X37" s="3"/>
      <c r="Y37" s="3"/>
      <c r="Z37" s="3"/>
      <c r="AA37" s="3"/>
      <c r="AB37" s="3"/>
      <c r="AC37" s="3"/>
      <c r="AD37" s="3"/>
      <c r="AE37" s="43"/>
      <c r="AF37" s="116" t="s">
        <v>453</v>
      </c>
      <c r="AG37" s="116" t="s">
        <v>453</v>
      </c>
      <c r="AH37" s="116">
        <v>3002.2946524709059</v>
      </c>
      <c r="AI37" s="116" t="s">
        <v>453</v>
      </c>
      <c r="AJ37" s="116" t="s">
        <v>453</v>
      </c>
      <c r="AK37" s="116" t="s">
        <v>452</v>
      </c>
      <c r="AL37" s="36" t="s">
        <v>45</v>
      </c>
    </row>
    <row r="38" spans="1:38" ht="26.25" customHeight="1" thickBot="1">
      <c r="A38" s="50" t="s">
        <v>66</v>
      </c>
      <c r="B38" s="50" t="s">
        <v>97</v>
      </c>
      <c r="C38" s="51" t="s">
        <v>98</v>
      </c>
      <c r="D38" s="57"/>
      <c r="E38" s="3">
        <v>2.7969967972601744E-2</v>
      </c>
      <c r="F38" s="3">
        <v>7.2596006592455422E-4</v>
      </c>
      <c r="G38" s="3">
        <v>0</v>
      </c>
      <c r="H38" s="3">
        <v>0</v>
      </c>
      <c r="I38" s="3">
        <v>0</v>
      </c>
      <c r="J38" s="3"/>
      <c r="K38" s="3"/>
      <c r="L38" s="3"/>
      <c r="M38" s="3"/>
      <c r="N38" s="3"/>
      <c r="O38" s="3"/>
      <c r="P38" s="3"/>
      <c r="Q38" s="3"/>
      <c r="R38" s="3"/>
      <c r="S38" s="3"/>
      <c r="T38" s="3"/>
      <c r="U38" s="3"/>
      <c r="V38" s="3"/>
      <c r="W38" s="3"/>
      <c r="X38" s="3"/>
      <c r="Y38" s="3"/>
      <c r="Z38" s="3"/>
      <c r="AA38" s="3"/>
      <c r="AB38" s="3"/>
      <c r="AC38" s="3"/>
      <c r="AD38" s="3"/>
      <c r="AE38" s="43"/>
      <c r="AF38" s="116">
        <v>150.39820447918979</v>
      </c>
      <c r="AG38" s="116" t="s">
        <v>453</v>
      </c>
      <c r="AH38" s="116">
        <v>7.38720663706943</v>
      </c>
      <c r="AI38" s="116">
        <v>11.788427638609409</v>
      </c>
      <c r="AJ38" s="116">
        <v>0.45283423000420947</v>
      </c>
      <c r="AK38" s="116" t="s">
        <v>452</v>
      </c>
      <c r="AL38" s="36" t="s">
        <v>45</v>
      </c>
    </row>
    <row r="39" spans="1:38" ht="26.25" customHeight="1" thickBot="1">
      <c r="A39" s="50" t="s">
        <v>99</v>
      </c>
      <c r="B39" s="50" t="s">
        <v>100</v>
      </c>
      <c r="C39" s="51" t="s">
        <v>356</v>
      </c>
      <c r="D39" s="52"/>
      <c r="E39" s="3">
        <v>0.94209243241830587</v>
      </c>
      <c r="F39" s="3">
        <v>0.76584537268839747</v>
      </c>
      <c r="G39" s="3">
        <v>5.3828687689962074E-2</v>
      </c>
      <c r="H39" s="3">
        <v>4.8060201329728047E-2</v>
      </c>
      <c r="I39" s="3">
        <v>0.37487435825119197</v>
      </c>
      <c r="J39" s="3"/>
      <c r="K39" s="3"/>
      <c r="L39" s="3"/>
      <c r="M39" s="3"/>
      <c r="N39" s="3"/>
      <c r="O39" s="3"/>
      <c r="P39" s="3"/>
      <c r="Q39" s="3"/>
      <c r="R39" s="3"/>
      <c r="S39" s="3"/>
      <c r="T39" s="3"/>
      <c r="U39" s="3"/>
      <c r="V39" s="3"/>
      <c r="W39" s="3"/>
      <c r="X39" s="3"/>
      <c r="Y39" s="3"/>
      <c r="Z39" s="3"/>
      <c r="AA39" s="3"/>
      <c r="AB39" s="3"/>
      <c r="AC39" s="3"/>
      <c r="AD39" s="3"/>
      <c r="AE39" s="43"/>
      <c r="AF39" s="116">
        <v>6436.0380773266079</v>
      </c>
      <c r="AG39" s="116" t="s">
        <v>453</v>
      </c>
      <c r="AH39" s="116">
        <v>11244.095433077826</v>
      </c>
      <c r="AI39" s="116">
        <v>3941.7716803953103</v>
      </c>
      <c r="AJ39" s="116">
        <v>34.292967879679537</v>
      </c>
      <c r="AK39" s="116" t="s">
        <v>452</v>
      </c>
      <c r="AL39" s="36" t="s">
        <v>45</v>
      </c>
    </row>
    <row r="40" spans="1:38" ht="26.25" customHeight="1" thickBot="1">
      <c r="A40" s="50" t="s">
        <v>66</v>
      </c>
      <c r="B40" s="50" t="s">
        <v>101</v>
      </c>
      <c r="C40" s="51" t="s">
        <v>357</v>
      </c>
      <c r="D40" s="52"/>
      <c r="E40" s="3" t="s">
        <v>454</v>
      </c>
      <c r="F40" s="3" t="s">
        <v>454</v>
      </c>
      <c r="G40" s="3" t="s">
        <v>454</v>
      </c>
      <c r="H40" s="3" t="s">
        <v>454</v>
      </c>
      <c r="I40" s="3" t="s">
        <v>454</v>
      </c>
      <c r="J40" s="3"/>
      <c r="K40" s="3"/>
      <c r="L40" s="3"/>
      <c r="M40" s="3"/>
      <c r="N40" s="3"/>
      <c r="O40" s="3"/>
      <c r="P40" s="3"/>
      <c r="Q40" s="3"/>
      <c r="R40" s="3"/>
      <c r="S40" s="3"/>
      <c r="T40" s="3"/>
      <c r="U40" s="3"/>
      <c r="V40" s="3"/>
      <c r="W40" s="3"/>
      <c r="X40" s="3"/>
      <c r="Y40" s="3"/>
      <c r="Z40" s="3"/>
      <c r="AA40" s="3"/>
      <c r="AB40" s="3"/>
      <c r="AC40" s="3"/>
      <c r="AD40" s="3"/>
      <c r="AE40" s="43"/>
      <c r="AF40" s="116" t="s">
        <v>454</v>
      </c>
      <c r="AG40" s="116" t="s">
        <v>454</v>
      </c>
      <c r="AH40" s="116" t="s">
        <v>454</v>
      </c>
      <c r="AI40" s="116" t="s">
        <v>454</v>
      </c>
      <c r="AJ40" s="116" t="s">
        <v>454</v>
      </c>
      <c r="AK40" s="116" t="s">
        <v>452</v>
      </c>
      <c r="AL40" s="36" t="s">
        <v>45</v>
      </c>
    </row>
    <row r="41" spans="1:38" ht="26.25" customHeight="1" thickBot="1">
      <c r="A41" s="50" t="s">
        <v>99</v>
      </c>
      <c r="B41" s="50" t="s">
        <v>102</v>
      </c>
      <c r="C41" s="51" t="s">
        <v>366</v>
      </c>
      <c r="D41" s="52"/>
      <c r="E41" s="3">
        <v>8.3787697987332344</v>
      </c>
      <c r="F41" s="3">
        <v>19.40171526697128</v>
      </c>
      <c r="G41" s="3">
        <v>0.86743844203119658</v>
      </c>
      <c r="H41" s="3">
        <v>0.42835682991328544</v>
      </c>
      <c r="I41" s="3">
        <v>5.0389017022998557</v>
      </c>
      <c r="J41" s="3"/>
      <c r="K41" s="3"/>
      <c r="L41" s="3"/>
      <c r="M41" s="3"/>
      <c r="N41" s="3"/>
      <c r="O41" s="3"/>
      <c r="P41" s="3"/>
      <c r="Q41" s="3"/>
      <c r="R41" s="3"/>
      <c r="S41" s="3"/>
      <c r="T41" s="3"/>
      <c r="U41" s="3"/>
      <c r="V41" s="3"/>
      <c r="W41" s="3"/>
      <c r="X41" s="3"/>
      <c r="Y41" s="3"/>
      <c r="Z41" s="3"/>
      <c r="AA41" s="3"/>
      <c r="AB41" s="3"/>
      <c r="AC41" s="3"/>
      <c r="AD41" s="3"/>
      <c r="AE41" s="43"/>
      <c r="AF41" s="116">
        <v>29046.831755444673</v>
      </c>
      <c r="AG41" s="116">
        <v>323.67588787571299</v>
      </c>
      <c r="AH41" s="116">
        <v>48821.654885698721</v>
      </c>
      <c r="AI41" s="116">
        <v>60460.350644936516</v>
      </c>
      <c r="AJ41" s="116" t="s">
        <v>453</v>
      </c>
      <c r="AK41" s="116" t="s">
        <v>452</v>
      </c>
      <c r="AL41" s="36" t="s">
        <v>45</v>
      </c>
    </row>
    <row r="42" spans="1:38" ht="26.25" customHeight="1" thickBot="1">
      <c r="A42" s="50" t="s">
        <v>66</v>
      </c>
      <c r="B42" s="50" t="s">
        <v>103</v>
      </c>
      <c r="C42" s="51" t="s">
        <v>104</v>
      </c>
      <c r="D42" s="52"/>
      <c r="E42" s="3">
        <v>0.23395305245406839</v>
      </c>
      <c r="F42" s="3">
        <v>0.81840696829522441</v>
      </c>
      <c r="G42" s="3">
        <v>5.4019395176289203E-4</v>
      </c>
      <c r="H42" s="3">
        <v>1.116667839385243E-4</v>
      </c>
      <c r="I42" s="3">
        <v>6.3448666151444295E-3</v>
      </c>
      <c r="J42" s="3"/>
      <c r="K42" s="3"/>
      <c r="L42" s="3"/>
      <c r="M42" s="3"/>
      <c r="N42" s="3"/>
      <c r="O42" s="3"/>
      <c r="P42" s="3"/>
      <c r="Q42" s="3"/>
      <c r="R42" s="3"/>
      <c r="S42" s="3"/>
      <c r="T42" s="3"/>
      <c r="U42" s="3"/>
      <c r="V42" s="3"/>
      <c r="W42" s="3"/>
      <c r="X42" s="3"/>
      <c r="Y42" s="3"/>
      <c r="Z42" s="3"/>
      <c r="AA42" s="3"/>
      <c r="AB42" s="3"/>
      <c r="AC42" s="3"/>
      <c r="AD42" s="3"/>
      <c r="AE42" s="43"/>
      <c r="AF42" s="116">
        <v>1302.5983813260243</v>
      </c>
      <c r="AG42" s="116" t="s">
        <v>453</v>
      </c>
      <c r="AH42" s="116" t="s">
        <v>453</v>
      </c>
      <c r="AI42" s="116">
        <v>111.3341859992582</v>
      </c>
      <c r="AJ42" s="116">
        <v>2.5512189099103706</v>
      </c>
      <c r="AK42" s="116" t="s">
        <v>452</v>
      </c>
      <c r="AL42" s="36" t="s">
        <v>45</v>
      </c>
    </row>
    <row r="43" spans="1:38" ht="26.25" customHeight="1" thickBot="1">
      <c r="A43" s="50" t="s">
        <v>99</v>
      </c>
      <c r="B43" s="50" t="s">
        <v>105</v>
      </c>
      <c r="C43" s="51" t="s">
        <v>106</v>
      </c>
      <c r="D43" s="52"/>
      <c r="E43" s="3">
        <v>0.46882244889790414</v>
      </c>
      <c r="F43" s="3">
        <v>1.2788742743431858</v>
      </c>
      <c r="G43" s="3">
        <v>6.9060486085245912E-2</v>
      </c>
      <c r="H43" s="3">
        <v>2.9847493691921544E-2</v>
      </c>
      <c r="I43" s="3">
        <v>0.34131584494798917</v>
      </c>
      <c r="J43" s="3"/>
      <c r="K43" s="3"/>
      <c r="L43" s="3"/>
      <c r="M43" s="3"/>
      <c r="N43" s="3"/>
      <c r="O43" s="3"/>
      <c r="P43" s="3"/>
      <c r="Q43" s="3"/>
      <c r="R43" s="3"/>
      <c r="S43" s="3"/>
      <c r="T43" s="3"/>
      <c r="U43" s="3"/>
      <c r="V43" s="3"/>
      <c r="W43" s="3"/>
      <c r="X43" s="3"/>
      <c r="Y43" s="3"/>
      <c r="Z43" s="3"/>
      <c r="AA43" s="3"/>
      <c r="AB43" s="3"/>
      <c r="AC43" s="3"/>
      <c r="AD43" s="3"/>
      <c r="AE43" s="43"/>
      <c r="AF43" s="116">
        <v>110.34949227599755</v>
      </c>
      <c r="AG43" s="116">
        <v>7.4824064547288236</v>
      </c>
      <c r="AH43" s="116">
        <v>457.41532572821376</v>
      </c>
      <c r="AI43" s="116">
        <v>5849.2924178284338</v>
      </c>
      <c r="AJ43" s="116" t="s">
        <v>453</v>
      </c>
      <c r="AK43" s="116" t="s">
        <v>452</v>
      </c>
      <c r="AL43" s="36" t="s">
        <v>45</v>
      </c>
    </row>
    <row r="44" spans="1:38" ht="26.25" customHeight="1" thickBot="1">
      <c r="A44" s="50" t="s">
        <v>66</v>
      </c>
      <c r="B44" s="50" t="s">
        <v>107</v>
      </c>
      <c r="C44" s="51" t="s">
        <v>108</v>
      </c>
      <c r="D44" s="52"/>
      <c r="E44" s="3">
        <v>4.7777994847047687</v>
      </c>
      <c r="F44" s="3">
        <v>0.99511595120024576</v>
      </c>
      <c r="G44" s="3">
        <v>5.3876987230119539E-3</v>
      </c>
      <c r="H44" s="3">
        <v>2.3093085465907032E-3</v>
      </c>
      <c r="I44" s="3">
        <v>0.32991816575392968</v>
      </c>
      <c r="J44" s="3"/>
      <c r="K44" s="3"/>
      <c r="L44" s="3"/>
      <c r="M44" s="3"/>
      <c r="N44" s="3"/>
      <c r="O44" s="3"/>
      <c r="P44" s="3"/>
      <c r="Q44" s="3"/>
      <c r="R44" s="3"/>
      <c r="S44" s="3"/>
      <c r="T44" s="3"/>
      <c r="U44" s="3"/>
      <c r="V44" s="3"/>
      <c r="W44" s="3"/>
      <c r="X44" s="3"/>
      <c r="Y44" s="3"/>
      <c r="Z44" s="3"/>
      <c r="AA44" s="3"/>
      <c r="AB44" s="3"/>
      <c r="AC44" s="3"/>
      <c r="AD44" s="3"/>
      <c r="AE44" s="43"/>
      <c r="AF44" s="116">
        <v>10183.583721452385</v>
      </c>
      <c r="AG44" s="116" t="s">
        <v>452</v>
      </c>
      <c r="AH44" s="116" t="s">
        <v>452</v>
      </c>
      <c r="AI44" s="116">
        <v>837.86331316480539</v>
      </c>
      <c r="AJ44" s="116">
        <v>32.991995424192986</v>
      </c>
      <c r="AK44" s="116" t="s">
        <v>452</v>
      </c>
      <c r="AL44" s="36" t="s">
        <v>45</v>
      </c>
    </row>
    <row r="45" spans="1:38" ht="26.25" customHeight="1" thickBot="1">
      <c r="A45" s="50" t="s">
        <v>66</v>
      </c>
      <c r="B45" s="50" t="s">
        <v>109</v>
      </c>
      <c r="C45" s="51" t="s">
        <v>110</v>
      </c>
      <c r="D45" s="52"/>
      <c r="E45" s="3" t="s">
        <v>453</v>
      </c>
      <c r="F45" s="3" t="s">
        <v>453</v>
      </c>
      <c r="G45" s="3" t="s">
        <v>453</v>
      </c>
      <c r="H45" s="3" t="s">
        <v>453</v>
      </c>
      <c r="I45" s="3" t="s">
        <v>453</v>
      </c>
      <c r="J45" s="3"/>
      <c r="K45" s="3"/>
      <c r="L45" s="3"/>
      <c r="M45" s="3"/>
      <c r="N45" s="3"/>
      <c r="O45" s="3"/>
      <c r="P45" s="3"/>
      <c r="Q45" s="3"/>
      <c r="R45" s="3"/>
      <c r="S45" s="3"/>
      <c r="T45" s="3"/>
      <c r="U45" s="3"/>
      <c r="V45" s="3"/>
      <c r="W45" s="3"/>
      <c r="X45" s="3"/>
      <c r="Y45" s="3"/>
      <c r="Z45" s="3"/>
      <c r="AA45" s="3"/>
      <c r="AB45" s="3"/>
      <c r="AC45" s="3"/>
      <c r="AD45" s="3"/>
      <c r="AE45" s="43"/>
      <c r="AF45" s="116" t="s">
        <v>453</v>
      </c>
      <c r="AG45" s="116" t="s">
        <v>452</v>
      </c>
      <c r="AH45" s="116" t="s">
        <v>453</v>
      </c>
      <c r="AI45" s="116" t="s">
        <v>452</v>
      </c>
      <c r="AJ45" s="116" t="s">
        <v>452</v>
      </c>
      <c r="AK45" s="116" t="s">
        <v>452</v>
      </c>
      <c r="AL45" s="36" t="s">
        <v>45</v>
      </c>
    </row>
    <row r="46" spans="1:38" ht="26.25" customHeight="1" thickBot="1">
      <c r="A46" s="50" t="s">
        <v>99</v>
      </c>
      <c r="B46" s="50" t="s">
        <v>111</v>
      </c>
      <c r="C46" s="51" t="s">
        <v>112</v>
      </c>
      <c r="D46" s="52"/>
      <c r="E46" s="3" t="s">
        <v>454</v>
      </c>
      <c r="F46" s="3" t="s">
        <v>454</v>
      </c>
      <c r="G46" s="3" t="s">
        <v>454</v>
      </c>
      <c r="H46" s="3" t="s">
        <v>453</v>
      </c>
      <c r="I46" s="3" t="s">
        <v>454</v>
      </c>
      <c r="J46" s="3"/>
      <c r="K46" s="3"/>
      <c r="L46" s="3"/>
      <c r="M46" s="3"/>
      <c r="N46" s="3"/>
      <c r="O46" s="3"/>
      <c r="P46" s="3"/>
      <c r="Q46" s="3"/>
      <c r="R46" s="3"/>
      <c r="S46" s="3"/>
      <c r="T46" s="3"/>
      <c r="U46" s="3"/>
      <c r="V46" s="3"/>
      <c r="W46" s="3"/>
      <c r="X46" s="3"/>
      <c r="Y46" s="3"/>
      <c r="Z46" s="3"/>
      <c r="AA46" s="3"/>
      <c r="AB46" s="3"/>
      <c r="AC46" s="3"/>
      <c r="AD46" s="3"/>
      <c r="AE46" s="43"/>
      <c r="AF46" s="116" t="s">
        <v>454</v>
      </c>
      <c r="AG46" s="116" t="s">
        <v>454</v>
      </c>
      <c r="AH46" s="116" t="s">
        <v>454</v>
      </c>
      <c r="AI46" s="116" t="s">
        <v>454</v>
      </c>
      <c r="AJ46" s="116" t="s">
        <v>454</v>
      </c>
      <c r="AK46" s="116" t="s">
        <v>452</v>
      </c>
      <c r="AL46" s="36" t="s">
        <v>45</v>
      </c>
    </row>
    <row r="47" spans="1:38" ht="26.25" customHeight="1" thickBot="1">
      <c r="A47" s="50" t="s">
        <v>66</v>
      </c>
      <c r="B47" s="50" t="s">
        <v>113</v>
      </c>
      <c r="C47" s="51" t="s">
        <v>114</v>
      </c>
      <c r="D47" s="52"/>
      <c r="E47" s="3">
        <v>5.2425334535358858E-2</v>
      </c>
      <c r="F47" s="3">
        <v>9.9284183243681223E-3</v>
      </c>
      <c r="G47" s="3">
        <v>9.4993627946665764E-3</v>
      </c>
      <c r="H47" s="3">
        <v>6.6680693620103701E-5</v>
      </c>
      <c r="I47" s="3">
        <v>1.0566777687971035E-2</v>
      </c>
      <c r="J47" s="3"/>
      <c r="K47" s="3"/>
      <c r="L47" s="3"/>
      <c r="M47" s="3"/>
      <c r="N47" s="3"/>
      <c r="O47" s="3"/>
      <c r="P47" s="3"/>
      <c r="Q47" s="3"/>
      <c r="R47" s="3"/>
      <c r="S47" s="3"/>
      <c r="T47" s="3"/>
      <c r="U47" s="3"/>
      <c r="V47" s="3"/>
      <c r="W47" s="3"/>
      <c r="X47" s="3"/>
      <c r="Y47" s="3"/>
      <c r="Z47" s="3"/>
      <c r="AA47" s="3"/>
      <c r="AB47" s="3"/>
      <c r="AC47" s="3"/>
      <c r="AD47" s="3"/>
      <c r="AE47" s="43"/>
      <c r="AF47" s="116">
        <v>365.00306805295327</v>
      </c>
      <c r="AG47" s="116" t="s">
        <v>453</v>
      </c>
      <c r="AH47" s="116" t="s">
        <v>453</v>
      </c>
      <c r="AI47" s="116">
        <v>1.5135392320345518</v>
      </c>
      <c r="AJ47" s="116">
        <v>6.553872174594251E-2</v>
      </c>
      <c r="AK47" s="116" t="s">
        <v>452</v>
      </c>
      <c r="AL47" s="36" t="s">
        <v>45</v>
      </c>
    </row>
    <row r="48" spans="1:38" ht="26.25" customHeight="1" thickBot="1">
      <c r="A48" s="50" t="s">
        <v>115</v>
      </c>
      <c r="B48" s="50" t="s">
        <v>116</v>
      </c>
      <c r="C48" s="51" t="s">
        <v>117</v>
      </c>
      <c r="D48" s="52"/>
      <c r="E48" s="3" t="s">
        <v>457</v>
      </c>
      <c r="F48" s="3" t="s">
        <v>457</v>
      </c>
      <c r="G48" s="3" t="s">
        <v>457</v>
      </c>
      <c r="H48" s="3" t="s">
        <v>457</v>
      </c>
      <c r="I48" s="3">
        <v>5.243021912775668E-2</v>
      </c>
      <c r="J48" s="3"/>
      <c r="K48" s="3"/>
      <c r="L48" s="3"/>
      <c r="M48" s="3"/>
      <c r="N48" s="3"/>
      <c r="O48" s="3"/>
      <c r="P48" s="3"/>
      <c r="Q48" s="3"/>
      <c r="R48" s="3"/>
      <c r="S48" s="3"/>
      <c r="T48" s="3"/>
      <c r="U48" s="3"/>
      <c r="V48" s="3"/>
      <c r="W48" s="3"/>
      <c r="X48" s="3"/>
      <c r="Y48" s="3"/>
      <c r="Z48" s="3"/>
      <c r="AA48" s="3"/>
      <c r="AB48" s="3"/>
      <c r="AC48" s="3"/>
      <c r="AD48" s="3"/>
      <c r="AE48" s="43"/>
      <c r="AF48" s="116" t="s">
        <v>452</v>
      </c>
      <c r="AG48" s="116" t="s">
        <v>452</v>
      </c>
      <c r="AH48" s="116" t="s">
        <v>452</v>
      </c>
      <c r="AI48" s="116" t="s">
        <v>452</v>
      </c>
      <c r="AJ48" s="116" t="s">
        <v>452</v>
      </c>
      <c r="AK48" s="116" t="s">
        <v>453</v>
      </c>
      <c r="AL48" s="36" t="s">
        <v>118</v>
      </c>
    </row>
    <row r="49" spans="1:38" ht="26.25" customHeight="1" thickBot="1">
      <c r="A49" s="50" t="s">
        <v>115</v>
      </c>
      <c r="B49" s="50" t="s">
        <v>119</v>
      </c>
      <c r="C49" s="51" t="s">
        <v>120</v>
      </c>
      <c r="D49" s="52"/>
      <c r="E49" s="3" t="s">
        <v>454</v>
      </c>
      <c r="F49" s="3" t="s">
        <v>453</v>
      </c>
      <c r="G49" s="3" t="s">
        <v>454</v>
      </c>
      <c r="H49" s="3" t="s">
        <v>454</v>
      </c>
      <c r="I49" s="3" t="s">
        <v>454</v>
      </c>
      <c r="J49" s="3"/>
      <c r="K49" s="3"/>
      <c r="L49" s="3"/>
      <c r="M49" s="3"/>
      <c r="N49" s="3"/>
      <c r="O49" s="3"/>
      <c r="P49" s="3"/>
      <c r="Q49" s="3"/>
      <c r="R49" s="3"/>
      <c r="S49" s="3"/>
      <c r="T49" s="3"/>
      <c r="U49" s="3"/>
      <c r="V49" s="3"/>
      <c r="W49" s="3"/>
      <c r="X49" s="3"/>
      <c r="Y49" s="3"/>
      <c r="Z49" s="3"/>
      <c r="AA49" s="3"/>
      <c r="AB49" s="3"/>
      <c r="AC49" s="3"/>
      <c r="AD49" s="3"/>
      <c r="AE49" s="43"/>
      <c r="AF49" s="116" t="s">
        <v>452</v>
      </c>
      <c r="AG49" s="116" t="s">
        <v>452</v>
      </c>
      <c r="AH49" s="116" t="s">
        <v>452</v>
      </c>
      <c r="AI49" s="116" t="s">
        <v>452</v>
      </c>
      <c r="AJ49" s="116" t="s">
        <v>452</v>
      </c>
      <c r="AK49" s="116">
        <v>1.4274177677057807</v>
      </c>
      <c r="AL49" s="36" t="s">
        <v>121</v>
      </c>
    </row>
    <row r="50" spans="1:38" ht="26.25" customHeight="1" thickBot="1">
      <c r="A50" s="50" t="s">
        <v>115</v>
      </c>
      <c r="B50" s="50" t="s">
        <v>122</v>
      </c>
      <c r="C50" s="51" t="s">
        <v>123</v>
      </c>
      <c r="D50" s="52"/>
      <c r="E50" s="3" t="s">
        <v>453</v>
      </c>
      <c r="F50" s="3" t="s">
        <v>453</v>
      </c>
      <c r="G50" s="3" t="s">
        <v>453</v>
      </c>
      <c r="H50" s="3" t="s">
        <v>453</v>
      </c>
      <c r="I50" s="3" t="s">
        <v>453</v>
      </c>
      <c r="J50" s="3"/>
      <c r="K50" s="3"/>
      <c r="L50" s="3"/>
      <c r="M50" s="3"/>
      <c r="N50" s="3"/>
      <c r="O50" s="3"/>
      <c r="P50" s="3"/>
      <c r="Q50" s="3"/>
      <c r="R50" s="3"/>
      <c r="S50" s="3"/>
      <c r="T50" s="3"/>
      <c r="U50" s="3"/>
      <c r="V50" s="3"/>
      <c r="W50" s="3"/>
      <c r="X50" s="3"/>
      <c r="Y50" s="3"/>
      <c r="Z50" s="3"/>
      <c r="AA50" s="3"/>
      <c r="AB50" s="3"/>
      <c r="AC50" s="3"/>
      <c r="AD50" s="3"/>
      <c r="AE50" s="43"/>
      <c r="AF50" s="116" t="s">
        <v>452</v>
      </c>
      <c r="AG50" s="116" t="s">
        <v>452</v>
      </c>
      <c r="AH50" s="116" t="s">
        <v>452</v>
      </c>
      <c r="AI50" s="116" t="s">
        <v>452</v>
      </c>
      <c r="AJ50" s="116" t="s">
        <v>452</v>
      </c>
      <c r="AK50" s="116" t="s">
        <v>452</v>
      </c>
      <c r="AL50" s="36" t="s">
        <v>377</v>
      </c>
    </row>
    <row r="51" spans="1:38" ht="26.25" customHeight="1" thickBot="1">
      <c r="A51" s="50" t="s">
        <v>115</v>
      </c>
      <c r="B51" s="54" t="s">
        <v>124</v>
      </c>
      <c r="C51" s="51" t="s">
        <v>125</v>
      </c>
      <c r="D51" s="52"/>
      <c r="E51" s="3" t="s">
        <v>457</v>
      </c>
      <c r="F51" s="3">
        <v>0.52030588235294117</v>
      </c>
      <c r="G51" s="3" t="s">
        <v>457</v>
      </c>
      <c r="H51" s="3" t="s">
        <v>457</v>
      </c>
      <c r="I51" s="3" t="s">
        <v>457</v>
      </c>
      <c r="J51" s="3"/>
      <c r="K51" s="3"/>
      <c r="L51" s="3"/>
      <c r="M51" s="3"/>
      <c r="N51" s="3"/>
      <c r="O51" s="3"/>
      <c r="P51" s="3"/>
      <c r="Q51" s="3"/>
      <c r="R51" s="3"/>
      <c r="S51" s="3"/>
      <c r="T51" s="3"/>
      <c r="U51" s="3"/>
      <c r="V51" s="3"/>
      <c r="W51" s="3"/>
      <c r="X51" s="3"/>
      <c r="Y51" s="3"/>
      <c r="Z51" s="3"/>
      <c r="AA51" s="3"/>
      <c r="AB51" s="3"/>
      <c r="AC51" s="3"/>
      <c r="AD51" s="3"/>
      <c r="AE51" s="43"/>
      <c r="AF51" s="116" t="s">
        <v>452</v>
      </c>
      <c r="AG51" s="116" t="s">
        <v>452</v>
      </c>
      <c r="AH51" s="116" t="s">
        <v>452</v>
      </c>
      <c r="AI51" s="116" t="s">
        <v>452</v>
      </c>
      <c r="AJ51" s="116" t="s">
        <v>452</v>
      </c>
      <c r="AK51" s="116">
        <v>0.51578199999999996</v>
      </c>
      <c r="AL51" s="36" t="s">
        <v>126</v>
      </c>
    </row>
    <row r="52" spans="1:38" ht="26.25" customHeight="1" thickBot="1">
      <c r="A52" s="50" t="s">
        <v>115</v>
      </c>
      <c r="B52" s="54" t="s">
        <v>127</v>
      </c>
      <c r="C52" s="56" t="s">
        <v>358</v>
      </c>
      <c r="D52" s="53"/>
      <c r="E52" s="3" t="s">
        <v>457</v>
      </c>
      <c r="F52" s="3">
        <v>0.59341783259466407</v>
      </c>
      <c r="G52" s="3" t="s">
        <v>454</v>
      </c>
      <c r="H52" s="3" t="s">
        <v>457</v>
      </c>
      <c r="I52" s="3" t="s">
        <v>457</v>
      </c>
      <c r="J52" s="3"/>
      <c r="K52" s="3"/>
      <c r="L52" s="3"/>
      <c r="M52" s="3"/>
      <c r="N52" s="3"/>
      <c r="O52" s="3"/>
      <c r="P52" s="3"/>
      <c r="Q52" s="3"/>
      <c r="R52" s="3"/>
      <c r="S52" s="3"/>
      <c r="T52" s="3"/>
      <c r="U52" s="3"/>
      <c r="V52" s="3"/>
      <c r="W52" s="3"/>
      <c r="X52" s="3"/>
      <c r="Y52" s="3"/>
      <c r="Z52" s="3"/>
      <c r="AA52" s="3"/>
      <c r="AB52" s="3"/>
      <c r="AC52" s="3"/>
      <c r="AD52" s="3"/>
      <c r="AE52" s="43"/>
      <c r="AF52" s="116" t="s">
        <v>452</v>
      </c>
      <c r="AG52" s="116" t="s">
        <v>452</v>
      </c>
      <c r="AH52" s="116" t="s">
        <v>452</v>
      </c>
      <c r="AI52" s="116" t="s">
        <v>452</v>
      </c>
      <c r="AJ52" s="116" t="s">
        <v>452</v>
      </c>
      <c r="AK52" s="116">
        <v>8.7424287563285361</v>
      </c>
      <c r="AL52" s="36" t="s">
        <v>128</v>
      </c>
    </row>
    <row r="53" spans="1:38" ht="26.25" customHeight="1" thickBot="1">
      <c r="A53" s="50" t="s">
        <v>115</v>
      </c>
      <c r="B53" s="54" t="s">
        <v>129</v>
      </c>
      <c r="C53" s="56" t="s">
        <v>130</v>
      </c>
      <c r="D53" s="53"/>
      <c r="E53" s="3" t="s">
        <v>457</v>
      </c>
      <c r="F53" s="3">
        <v>0.62976676344746119</v>
      </c>
      <c r="G53" s="3" t="s">
        <v>457</v>
      </c>
      <c r="H53" s="3" t="s">
        <v>457</v>
      </c>
      <c r="I53" s="3" t="s">
        <v>457</v>
      </c>
      <c r="J53" s="3"/>
      <c r="K53" s="3"/>
      <c r="L53" s="3"/>
      <c r="M53" s="3"/>
      <c r="N53" s="3"/>
      <c r="O53" s="3"/>
      <c r="P53" s="3"/>
      <c r="Q53" s="3"/>
      <c r="R53" s="3"/>
      <c r="S53" s="3"/>
      <c r="T53" s="3"/>
      <c r="U53" s="3"/>
      <c r="V53" s="3"/>
      <c r="W53" s="3"/>
      <c r="X53" s="3"/>
      <c r="Y53" s="3"/>
      <c r="Z53" s="3"/>
      <c r="AA53" s="3"/>
      <c r="AB53" s="3"/>
      <c r="AC53" s="3"/>
      <c r="AD53" s="3"/>
      <c r="AE53" s="43"/>
      <c r="AF53" s="116" t="s">
        <v>452</v>
      </c>
      <c r="AG53" s="116" t="s">
        <v>452</v>
      </c>
      <c r="AH53" s="116" t="s">
        <v>452</v>
      </c>
      <c r="AI53" s="116" t="s">
        <v>452</v>
      </c>
      <c r="AJ53" s="116" t="s">
        <v>452</v>
      </c>
      <c r="AK53" s="116">
        <v>1.5696462840135634</v>
      </c>
      <c r="AL53" s="36" t="s">
        <v>131</v>
      </c>
    </row>
    <row r="54" spans="1:38" ht="37.5" customHeight="1" thickBot="1">
      <c r="A54" s="50" t="s">
        <v>115</v>
      </c>
      <c r="B54" s="54" t="s">
        <v>132</v>
      </c>
      <c r="C54" s="56" t="s">
        <v>133</v>
      </c>
      <c r="D54" s="53"/>
      <c r="E54" s="3" t="s">
        <v>457</v>
      </c>
      <c r="F54" s="3">
        <v>0.88090223238328436</v>
      </c>
      <c r="G54" s="3">
        <v>2.9335311411459734E-2</v>
      </c>
      <c r="H54" s="3" t="s">
        <v>457</v>
      </c>
      <c r="I54" s="3" t="s">
        <v>457</v>
      </c>
      <c r="J54" s="3"/>
      <c r="K54" s="3"/>
      <c r="L54" s="3"/>
      <c r="M54" s="3"/>
      <c r="N54" s="3"/>
      <c r="O54" s="3"/>
      <c r="P54" s="3"/>
      <c r="Q54" s="3"/>
      <c r="R54" s="3"/>
      <c r="S54" s="3"/>
      <c r="T54" s="3"/>
      <c r="U54" s="3"/>
      <c r="V54" s="3"/>
      <c r="W54" s="3"/>
      <c r="X54" s="3"/>
      <c r="Y54" s="3"/>
      <c r="Z54" s="3"/>
      <c r="AA54" s="3"/>
      <c r="AB54" s="3"/>
      <c r="AC54" s="3"/>
      <c r="AD54" s="3"/>
      <c r="AE54" s="43"/>
      <c r="AF54" s="116" t="s">
        <v>452</v>
      </c>
      <c r="AG54" s="116" t="s">
        <v>452</v>
      </c>
      <c r="AH54" s="116" t="s">
        <v>452</v>
      </c>
      <c r="AI54" s="116" t="s">
        <v>452</v>
      </c>
      <c r="AJ54" s="116" t="s">
        <v>452</v>
      </c>
      <c r="AK54" s="116">
        <v>681.10592151568528</v>
      </c>
      <c r="AL54" s="36" t="s">
        <v>384</v>
      </c>
    </row>
    <row r="55" spans="1:38" ht="26.25" customHeight="1" thickBot="1">
      <c r="A55" s="50" t="s">
        <v>115</v>
      </c>
      <c r="B55" s="54" t="s">
        <v>134</v>
      </c>
      <c r="C55" s="56" t="s">
        <v>135</v>
      </c>
      <c r="D55" s="53"/>
      <c r="E55" s="3" t="s">
        <v>454</v>
      </c>
      <c r="F55" s="3" t="s">
        <v>454</v>
      </c>
      <c r="G55" s="3" t="s">
        <v>454</v>
      </c>
      <c r="H55" s="3" t="s">
        <v>454</v>
      </c>
      <c r="I55" s="3" t="s">
        <v>457</v>
      </c>
      <c r="J55" s="3"/>
      <c r="K55" s="3"/>
      <c r="L55" s="3"/>
      <c r="M55" s="3"/>
      <c r="N55" s="3"/>
      <c r="O55" s="3"/>
      <c r="P55" s="3"/>
      <c r="Q55" s="3"/>
      <c r="R55" s="3"/>
      <c r="S55" s="3"/>
      <c r="T55" s="3"/>
      <c r="U55" s="3"/>
      <c r="V55" s="3"/>
      <c r="W55" s="3"/>
      <c r="X55" s="3"/>
      <c r="Y55" s="3"/>
      <c r="Z55" s="3"/>
      <c r="AA55" s="3"/>
      <c r="AB55" s="3"/>
      <c r="AC55" s="3"/>
      <c r="AD55" s="3"/>
      <c r="AE55" s="43"/>
      <c r="AF55" s="116" t="s">
        <v>452</v>
      </c>
      <c r="AG55" s="116" t="s">
        <v>452</v>
      </c>
      <c r="AH55" s="116" t="s">
        <v>452</v>
      </c>
      <c r="AI55" s="116" t="s">
        <v>452</v>
      </c>
      <c r="AJ55" s="116" t="s">
        <v>452</v>
      </c>
      <c r="AK55" s="116" t="s">
        <v>452</v>
      </c>
      <c r="AL55" s="36" t="s">
        <v>136</v>
      </c>
    </row>
    <row r="56" spans="1:38" ht="26.25" customHeight="1" thickBot="1">
      <c r="A56" s="54" t="s">
        <v>115</v>
      </c>
      <c r="B56" s="54" t="s">
        <v>137</v>
      </c>
      <c r="C56" s="56" t="s">
        <v>367</v>
      </c>
      <c r="D56" s="53"/>
      <c r="E56" s="3" t="s">
        <v>457</v>
      </c>
      <c r="F56" s="3" t="s">
        <v>457</v>
      </c>
      <c r="G56" s="3" t="s">
        <v>457</v>
      </c>
      <c r="H56" s="3">
        <v>9.9644999999999992E-6</v>
      </c>
      <c r="I56" s="3" t="s">
        <v>457</v>
      </c>
      <c r="J56" s="3"/>
      <c r="K56" s="3"/>
      <c r="L56" s="3"/>
      <c r="M56" s="3"/>
      <c r="N56" s="3"/>
      <c r="O56" s="3"/>
      <c r="P56" s="3"/>
      <c r="Q56" s="3"/>
      <c r="R56" s="3"/>
      <c r="S56" s="3"/>
      <c r="T56" s="3"/>
      <c r="U56" s="3"/>
      <c r="V56" s="3"/>
      <c r="W56" s="3"/>
      <c r="X56" s="3"/>
      <c r="Y56" s="3"/>
      <c r="Z56" s="3"/>
      <c r="AA56" s="3"/>
      <c r="AB56" s="3"/>
      <c r="AC56" s="3"/>
      <c r="AD56" s="3"/>
      <c r="AE56" s="43"/>
      <c r="AF56" s="116" t="s">
        <v>452</v>
      </c>
      <c r="AG56" s="116" t="s">
        <v>452</v>
      </c>
      <c r="AH56" s="116" t="s">
        <v>452</v>
      </c>
      <c r="AI56" s="116" t="s">
        <v>452</v>
      </c>
      <c r="AJ56" s="116" t="s">
        <v>452</v>
      </c>
      <c r="AK56" s="116" t="s">
        <v>452</v>
      </c>
      <c r="AL56" s="36" t="s">
        <v>377</v>
      </c>
    </row>
    <row r="57" spans="1:38" ht="26.25" customHeight="1" thickBot="1">
      <c r="A57" s="50" t="s">
        <v>49</v>
      </c>
      <c r="B57" s="50" t="s">
        <v>139</v>
      </c>
      <c r="C57" s="51" t="s">
        <v>140</v>
      </c>
      <c r="D57" s="52"/>
      <c r="E57" s="3" t="s">
        <v>454</v>
      </c>
      <c r="F57" s="3" t="s">
        <v>454</v>
      </c>
      <c r="G57" s="3" t="s">
        <v>454</v>
      </c>
      <c r="H57" s="3" t="s">
        <v>454</v>
      </c>
      <c r="I57" s="3">
        <v>2.4302799999999999E-2</v>
      </c>
      <c r="J57" s="3"/>
      <c r="K57" s="3"/>
      <c r="L57" s="3"/>
      <c r="M57" s="3"/>
      <c r="N57" s="3"/>
      <c r="O57" s="3"/>
      <c r="P57" s="3"/>
      <c r="Q57" s="3"/>
      <c r="R57" s="3"/>
      <c r="S57" s="3"/>
      <c r="T57" s="3"/>
      <c r="U57" s="3"/>
      <c r="V57" s="3"/>
      <c r="W57" s="3"/>
      <c r="X57" s="3"/>
      <c r="Y57" s="3"/>
      <c r="Z57" s="3"/>
      <c r="AA57" s="3"/>
      <c r="AB57" s="3"/>
      <c r="AC57" s="3"/>
      <c r="AD57" s="3"/>
      <c r="AE57" s="43"/>
      <c r="AF57" s="116" t="s">
        <v>452</v>
      </c>
      <c r="AG57" s="116" t="s">
        <v>452</v>
      </c>
      <c r="AH57" s="116" t="s">
        <v>452</v>
      </c>
      <c r="AI57" s="116" t="s">
        <v>452</v>
      </c>
      <c r="AJ57" s="116" t="s">
        <v>452</v>
      </c>
      <c r="AK57" s="116">
        <v>3070.0836300886103</v>
      </c>
      <c r="AL57" s="36" t="s">
        <v>141</v>
      </c>
    </row>
    <row r="58" spans="1:38" ht="26.25" customHeight="1" thickBot="1">
      <c r="A58" s="50" t="s">
        <v>49</v>
      </c>
      <c r="B58" s="50" t="s">
        <v>142</v>
      </c>
      <c r="C58" s="51" t="s">
        <v>143</v>
      </c>
      <c r="D58" s="52"/>
      <c r="E58" s="3" t="s">
        <v>454</v>
      </c>
      <c r="F58" s="3" t="s">
        <v>454</v>
      </c>
      <c r="G58" s="3" t="s">
        <v>454</v>
      </c>
      <c r="H58" s="3" t="s">
        <v>454</v>
      </c>
      <c r="I58" s="3">
        <v>6.0470337434762378E-2</v>
      </c>
      <c r="J58" s="3"/>
      <c r="K58" s="3"/>
      <c r="L58" s="3"/>
      <c r="M58" s="3"/>
      <c r="N58" s="3"/>
      <c r="O58" s="3"/>
      <c r="P58" s="3"/>
      <c r="Q58" s="3"/>
      <c r="R58" s="3"/>
      <c r="S58" s="3"/>
      <c r="T58" s="3"/>
      <c r="U58" s="3"/>
      <c r="V58" s="3"/>
      <c r="W58" s="3"/>
      <c r="X58" s="3"/>
      <c r="Y58" s="3"/>
      <c r="Z58" s="3"/>
      <c r="AA58" s="3"/>
      <c r="AB58" s="3"/>
      <c r="AC58" s="3"/>
      <c r="AD58" s="3"/>
      <c r="AE58" s="43"/>
      <c r="AF58" s="116" t="s">
        <v>452</v>
      </c>
      <c r="AG58" s="116" t="s">
        <v>452</v>
      </c>
      <c r="AH58" s="116" t="s">
        <v>452</v>
      </c>
      <c r="AI58" s="116" t="s">
        <v>452</v>
      </c>
      <c r="AJ58" s="116" t="s">
        <v>452</v>
      </c>
      <c r="AK58" s="116">
        <v>789.04800327853161</v>
      </c>
      <c r="AL58" s="36" t="s">
        <v>144</v>
      </c>
    </row>
    <row r="59" spans="1:38" ht="26.25" customHeight="1" thickBot="1">
      <c r="A59" s="50" t="s">
        <v>49</v>
      </c>
      <c r="B59" s="58" t="s">
        <v>145</v>
      </c>
      <c r="C59" s="51" t="s">
        <v>368</v>
      </c>
      <c r="D59" s="52"/>
      <c r="E59" s="3" t="s">
        <v>454</v>
      </c>
      <c r="F59" s="3" t="s">
        <v>454</v>
      </c>
      <c r="G59" s="3" t="s">
        <v>454</v>
      </c>
      <c r="H59" s="3" t="s">
        <v>454</v>
      </c>
      <c r="I59" s="3">
        <v>4.6117257781723257E-3</v>
      </c>
      <c r="J59" s="3"/>
      <c r="K59" s="3"/>
      <c r="L59" s="3"/>
      <c r="M59" s="3"/>
      <c r="N59" s="3"/>
      <c r="O59" s="3"/>
      <c r="P59" s="3"/>
      <c r="Q59" s="3"/>
      <c r="R59" s="3"/>
      <c r="S59" s="3"/>
      <c r="T59" s="3"/>
      <c r="U59" s="3"/>
      <c r="V59" s="3"/>
      <c r="W59" s="3"/>
      <c r="X59" s="3"/>
      <c r="Y59" s="3"/>
      <c r="Z59" s="3"/>
      <c r="AA59" s="3"/>
      <c r="AB59" s="3"/>
      <c r="AC59" s="3"/>
      <c r="AD59" s="3"/>
      <c r="AE59" s="43"/>
      <c r="AF59" s="116" t="s">
        <v>452</v>
      </c>
      <c r="AG59" s="116" t="s">
        <v>452</v>
      </c>
      <c r="AH59" s="116" t="s">
        <v>452</v>
      </c>
      <c r="AI59" s="116" t="s">
        <v>452</v>
      </c>
      <c r="AJ59" s="116" t="s">
        <v>452</v>
      </c>
      <c r="AK59" s="116">
        <v>459.17162076917418</v>
      </c>
      <c r="AL59" s="36" t="s">
        <v>385</v>
      </c>
    </row>
    <row r="60" spans="1:38" ht="26.25" customHeight="1" thickBot="1">
      <c r="A60" s="50" t="s">
        <v>49</v>
      </c>
      <c r="B60" s="58" t="s">
        <v>146</v>
      </c>
      <c r="C60" s="51" t="s">
        <v>147</v>
      </c>
      <c r="D60" s="85"/>
      <c r="E60" s="3" t="s">
        <v>457</v>
      </c>
      <c r="F60" s="3" t="s">
        <v>457</v>
      </c>
      <c r="G60" s="3" t="s">
        <v>457</v>
      </c>
      <c r="H60" s="3" t="s">
        <v>457</v>
      </c>
      <c r="I60" s="3">
        <v>0.49979764040732211</v>
      </c>
      <c r="J60" s="3"/>
      <c r="K60" s="3"/>
      <c r="L60" s="3"/>
      <c r="M60" s="3"/>
      <c r="N60" s="3"/>
      <c r="O60" s="3"/>
      <c r="P60" s="3"/>
      <c r="Q60" s="3"/>
      <c r="R60" s="3"/>
      <c r="S60" s="3"/>
      <c r="T60" s="3"/>
      <c r="U60" s="3"/>
      <c r="V60" s="3"/>
      <c r="W60" s="3"/>
      <c r="X60" s="3"/>
      <c r="Y60" s="3"/>
      <c r="Z60" s="3"/>
      <c r="AA60" s="3"/>
      <c r="AB60" s="3"/>
      <c r="AC60" s="3"/>
      <c r="AD60" s="3"/>
      <c r="AE60" s="43"/>
      <c r="AF60" s="116" t="s">
        <v>452</v>
      </c>
      <c r="AG60" s="116" t="s">
        <v>452</v>
      </c>
      <c r="AH60" s="116" t="s">
        <v>452</v>
      </c>
      <c r="AI60" s="116" t="s">
        <v>452</v>
      </c>
      <c r="AJ60" s="116" t="s">
        <v>452</v>
      </c>
      <c r="AK60" s="116" t="s">
        <v>452</v>
      </c>
      <c r="AL60" s="36" t="s">
        <v>386</v>
      </c>
    </row>
    <row r="61" spans="1:38" ht="26.25" customHeight="1" thickBot="1">
      <c r="A61" s="50" t="s">
        <v>49</v>
      </c>
      <c r="B61" s="58" t="s">
        <v>148</v>
      </c>
      <c r="C61" s="51" t="s">
        <v>149</v>
      </c>
      <c r="D61" s="52"/>
      <c r="E61" s="3" t="s">
        <v>457</v>
      </c>
      <c r="F61" s="3" t="s">
        <v>457</v>
      </c>
      <c r="G61" s="3" t="s">
        <v>457</v>
      </c>
      <c r="H61" s="3" t="s">
        <v>457</v>
      </c>
      <c r="I61" s="3">
        <v>0.29839553732665092</v>
      </c>
      <c r="J61" s="3"/>
      <c r="K61" s="3"/>
      <c r="L61" s="3"/>
      <c r="M61" s="3"/>
      <c r="N61" s="3"/>
      <c r="O61" s="3"/>
      <c r="P61" s="3"/>
      <c r="Q61" s="3"/>
      <c r="R61" s="3"/>
      <c r="S61" s="3"/>
      <c r="T61" s="3"/>
      <c r="U61" s="3"/>
      <c r="V61" s="3"/>
      <c r="W61" s="3"/>
      <c r="X61" s="3"/>
      <c r="Y61" s="3"/>
      <c r="Z61" s="3"/>
      <c r="AA61" s="3"/>
      <c r="AB61" s="3"/>
      <c r="AC61" s="3"/>
      <c r="AD61" s="3"/>
      <c r="AE61" s="43"/>
      <c r="AF61" s="116" t="s">
        <v>452</v>
      </c>
      <c r="AG61" s="116" t="s">
        <v>452</v>
      </c>
      <c r="AH61" s="116" t="s">
        <v>452</v>
      </c>
      <c r="AI61" s="116" t="s">
        <v>452</v>
      </c>
      <c r="AJ61" s="116" t="s">
        <v>452</v>
      </c>
      <c r="AK61" s="116">
        <v>9602658.9794586189</v>
      </c>
      <c r="AL61" s="36" t="s">
        <v>387</v>
      </c>
    </row>
    <row r="62" spans="1:38" ht="26.25" customHeight="1" thickBot="1">
      <c r="A62" s="50" t="s">
        <v>49</v>
      </c>
      <c r="B62" s="58" t="s">
        <v>150</v>
      </c>
      <c r="C62" s="51" t="s">
        <v>151</v>
      </c>
      <c r="D62" s="52"/>
      <c r="E62" s="3" t="s">
        <v>457</v>
      </c>
      <c r="F62" s="3" t="s">
        <v>457</v>
      </c>
      <c r="G62" s="3" t="s">
        <v>457</v>
      </c>
      <c r="H62" s="3" t="s">
        <v>457</v>
      </c>
      <c r="I62" s="3" t="s">
        <v>454</v>
      </c>
      <c r="J62" s="3"/>
      <c r="K62" s="3"/>
      <c r="L62" s="3"/>
      <c r="M62" s="3"/>
      <c r="N62" s="3"/>
      <c r="O62" s="3"/>
      <c r="P62" s="3"/>
      <c r="Q62" s="3"/>
      <c r="R62" s="3"/>
      <c r="S62" s="3"/>
      <c r="T62" s="3"/>
      <c r="U62" s="3"/>
      <c r="V62" s="3"/>
      <c r="W62" s="3"/>
      <c r="X62" s="3"/>
      <c r="Y62" s="3"/>
      <c r="Z62" s="3"/>
      <c r="AA62" s="3"/>
      <c r="AB62" s="3"/>
      <c r="AC62" s="3"/>
      <c r="AD62" s="3"/>
      <c r="AE62" s="43"/>
      <c r="AF62" s="116" t="s">
        <v>452</v>
      </c>
      <c r="AG62" s="116" t="s">
        <v>452</v>
      </c>
      <c r="AH62" s="116" t="s">
        <v>452</v>
      </c>
      <c r="AI62" s="116" t="s">
        <v>452</v>
      </c>
      <c r="AJ62" s="116" t="s">
        <v>452</v>
      </c>
      <c r="AK62" s="116" t="s">
        <v>452</v>
      </c>
      <c r="AL62" s="36" t="s">
        <v>388</v>
      </c>
    </row>
    <row r="63" spans="1:38" ht="26.25" customHeight="1" thickBot="1">
      <c r="A63" s="50" t="s">
        <v>49</v>
      </c>
      <c r="B63" s="58" t="s">
        <v>152</v>
      </c>
      <c r="C63" s="56" t="s">
        <v>153</v>
      </c>
      <c r="D63" s="59"/>
      <c r="E63" s="3" t="s">
        <v>453</v>
      </c>
      <c r="F63" s="3" t="s">
        <v>453</v>
      </c>
      <c r="G63" s="3" t="s">
        <v>453</v>
      </c>
      <c r="H63" s="3" t="s">
        <v>453</v>
      </c>
      <c r="I63" s="3" t="s">
        <v>453</v>
      </c>
      <c r="J63" s="3"/>
      <c r="K63" s="3"/>
      <c r="L63" s="3"/>
      <c r="M63" s="3"/>
      <c r="N63" s="3"/>
      <c r="O63" s="3"/>
      <c r="P63" s="3"/>
      <c r="Q63" s="3"/>
      <c r="R63" s="3"/>
      <c r="S63" s="3"/>
      <c r="T63" s="3"/>
      <c r="U63" s="3"/>
      <c r="V63" s="3"/>
      <c r="W63" s="3"/>
      <c r="X63" s="3"/>
      <c r="Y63" s="3"/>
      <c r="Z63" s="3"/>
      <c r="AA63" s="3"/>
      <c r="AB63" s="3"/>
      <c r="AC63" s="3"/>
      <c r="AD63" s="3"/>
      <c r="AE63" s="43"/>
      <c r="AF63" s="116" t="s">
        <v>452</v>
      </c>
      <c r="AG63" s="116" t="s">
        <v>452</v>
      </c>
      <c r="AH63" s="116" t="s">
        <v>452</v>
      </c>
      <c r="AI63" s="116" t="s">
        <v>452</v>
      </c>
      <c r="AJ63" s="116" t="s">
        <v>452</v>
      </c>
      <c r="AK63" s="116" t="s">
        <v>452</v>
      </c>
      <c r="AL63" s="36" t="s">
        <v>377</v>
      </c>
    </row>
    <row r="64" spans="1:38" ht="26.25" customHeight="1" thickBot="1">
      <c r="A64" s="50" t="s">
        <v>49</v>
      </c>
      <c r="B64" s="58" t="s">
        <v>154</v>
      </c>
      <c r="C64" s="51" t="s">
        <v>155</v>
      </c>
      <c r="D64" s="52"/>
      <c r="E64" s="3">
        <v>0.20255909982389045</v>
      </c>
      <c r="F64" s="3" t="s">
        <v>454</v>
      </c>
      <c r="G64" s="3">
        <v>2.0000000000000002E-5</v>
      </c>
      <c r="H64" s="3">
        <v>2.6100000000000002E-2</v>
      </c>
      <c r="I64" s="3" t="s">
        <v>457</v>
      </c>
      <c r="J64" s="3"/>
      <c r="K64" s="3"/>
      <c r="L64" s="3"/>
      <c r="M64" s="3"/>
      <c r="N64" s="3"/>
      <c r="O64" s="3"/>
      <c r="P64" s="3"/>
      <c r="Q64" s="3"/>
      <c r="R64" s="3"/>
      <c r="S64" s="3"/>
      <c r="T64" s="3"/>
      <c r="U64" s="3"/>
      <c r="V64" s="3"/>
      <c r="W64" s="3"/>
      <c r="X64" s="3"/>
      <c r="Y64" s="3"/>
      <c r="Z64" s="3"/>
      <c r="AA64" s="3"/>
      <c r="AB64" s="3"/>
      <c r="AC64" s="3"/>
      <c r="AD64" s="3"/>
      <c r="AE64" s="43"/>
      <c r="AF64" s="116" t="s">
        <v>452</v>
      </c>
      <c r="AG64" s="116" t="s">
        <v>452</v>
      </c>
      <c r="AH64" s="116" t="s">
        <v>452</v>
      </c>
      <c r="AI64" s="116" t="s">
        <v>452</v>
      </c>
      <c r="AJ64" s="116" t="s">
        <v>452</v>
      </c>
      <c r="AK64" s="116">
        <v>501.89328285714282</v>
      </c>
      <c r="AL64" s="36" t="s">
        <v>156</v>
      </c>
    </row>
    <row r="65" spans="1:38" ht="26.25" customHeight="1" thickBot="1">
      <c r="A65" s="50" t="s">
        <v>49</v>
      </c>
      <c r="B65" s="54" t="s">
        <v>157</v>
      </c>
      <c r="C65" s="51" t="s">
        <v>158</v>
      </c>
      <c r="D65" s="52"/>
      <c r="E65" s="3">
        <v>5.9839109562145103E-2</v>
      </c>
      <c r="F65" s="3" t="s">
        <v>457</v>
      </c>
      <c r="G65" s="3" t="s">
        <v>457</v>
      </c>
      <c r="H65" s="3">
        <v>2.1000000000000003E-3</v>
      </c>
      <c r="I65" s="3" t="s">
        <v>457</v>
      </c>
      <c r="J65" s="3"/>
      <c r="K65" s="3"/>
      <c r="L65" s="3"/>
      <c r="M65" s="3"/>
      <c r="N65" s="3"/>
      <c r="O65" s="3"/>
      <c r="P65" s="3"/>
      <c r="Q65" s="3"/>
      <c r="R65" s="3"/>
      <c r="S65" s="3"/>
      <c r="T65" s="3"/>
      <c r="U65" s="3"/>
      <c r="V65" s="3"/>
      <c r="W65" s="3"/>
      <c r="X65" s="3"/>
      <c r="Y65" s="3"/>
      <c r="Z65" s="3"/>
      <c r="AA65" s="3"/>
      <c r="AB65" s="3"/>
      <c r="AC65" s="3"/>
      <c r="AD65" s="3"/>
      <c r="AE65" s="43"/>
      <c r="AF65" s="116" t="s">
        <v>452</v>
      </c>
      <c r="AG65" s="116" t="s">
        <v>452</v>
      </c>
      <c r="AH65" s="116" t="s">
        <v>452</v>
      </c>
      <c r="AI65" s="116" t="s">
        <v>452</v>
      </c>
      <c r="AJ65" s="116" t="s">
        <v>452</v>
      </c>
      <c r="AK65" s="116">
        <v>516.50234999999998</v>
      </c>
      <c r="AL65" s="36" t="s">
        <v>159</v>
      </c>
    </row>
    <row r="66" spans="1:38" ht="26.25" customHeight="1" thickBot="1">
      <c r="A66" s="50" t="s">
        <v>49</v>
      </c>
      <c r="B66" s="54" t="s">
        <v>160</v>
      </c>
      <c r="C66" s="51" t="s">
        <v>161</v>
      </c>
      <c r="D66" s="52"/>
      <c r="E66" s="3" t="s">
        <v>453</v>
      </c>
      <c r="F66" s="3" t="s">
        <v>453</v>
      </c>
      <c r="G66" s="3" t="s">
        <v>453</v>
      </c>
      <c r="H66" s="3" t="s">
        <v>453</v>
      </c>
      <c r="I66" s="3" t="s">
        <v>453</v>
      </c>
      <c r="J66" s="3"/>
      <c r="K66" s="3"/>
      <c r="L66" s="3"/>
      <c r="M66" s="3"/>
      <c r="N66" s="3"/>
      <c r="O66" s="3"/>
      <c r="P66" s="3"/>
      <c r="Q66" s="3"/>
      <c r="R66" s="3"/>
      <c r="S66" s="3"/>
      <c r="T66" s="3"/>
      <c r="U66" s="3"/>
      <c r="V66" s="3"/>
      <c r="W66" s="3"/>
      <c r="X66" s="3"/>
      <c r="Y66" s="3"/>
      <c r="Z66" s="3"/>
      <c r="AA66" s="3"/>
      <c r="AB66" s="3"/>
      <c r="AC66" s="3"/>
      <c r="AD66" s="3"/>
      <c r="AE66" s="43"/>
      <c r="AF66" s="116" t="s">
        <v>452</v>
      </c>
      <c r="AG66" s="116" t="s">
        <v>452</v>
      </c>
      <c r="AH66" s="116" t="s">
        <v>452</v>
      </c>
      <c r="AI66" s="116" t="s">
        <v>452</v>
      </c>
      <c r="AJ66" s="116" t="s">
        <v>452</v>
      </c>
      <c r="AK66" s="116" t="s">
        <v>453</v>
      </c>
      <c r="AL66" s="36" t="s">
        <v>162</v>
      </c>
    </row>
    <row r="67" spans="1:38" ht="26.25" customHeight="1" thickBot="1">
      <c r="A67" s="50" t="s">
        <v>49</v>
      </c>
      <c r="B67" s="54" t="s">
        <v>163</v>
      </c>
      <c r="C67" s="51" t="s">
        <v>164</v>
      </c>
      <c r="D67" s="52"/>
      <c r="E67" s="3" t="s">
        <v>457</v>
      </c>
      <c r="F67" s="3" t="s">
        <v>457</v>
      </c>
      <c r="G67" s="3" t="s">
        <v>457</v>
      </c>
      <c r="H67" s="3" t="s">
        <v>457</v>
      </c>
      <c r="I67" s="3" t="s">
        <v>456</v>
      </c>
      <c r="J67" s="3"/>
      <c r="K67" s="3"/>
      <c r="L67" s="3"/>
      <c r="M67" s="3"/>
      <c r="N67" s="3"/>
      <c r="O67" s="3"/>
      <c r="P67" s="3"/>
      <c r="Q67" s="3"/>
      <c r="R67" s="3"/>
      <c r="S67" s="3"/>
      <c r="T67" s="3"/>
      <c r="U67" s="3"/>
      <c r="V67" s="3"/>
      <c r="W67" s="3"/>
      <c r="X67" s="3"/>
      <c r="Y67" s="3"/>
      <c r="Z67" s="3"/>
      <c r="AA67" s="3"/>
      <c r="AB67" s="3"/>
      <c r="AC67" s="3"/>
      <c r="AD67" s="3"/>
      <c r="AE67" s="43"/>
      <c r="AF67" s="116" t="s">
        <v>452</v>
      </c>
      <c r="AG67" s="116" t="s">
        <v>452</v>
      </c>
      <c r="AH67" s="116" t="s">
        <v>452</v>
      </c>
      <c r="AI67" s="116" t="s">
        <v>452</v>
      </c>
      <c r="AJ67" s="116" t="s">
        <v>452</v>
      </c>
      <c r="AK67" s="116">
        <v>29.056999999999999</v>
      </c>
      <c r="AL67" s="36" t="s">
        <v>165</v>
      </c>
    </row>
    <row r="68" spans="1:38" ht="26.25" customHeight="1" thickBot="1">
      <c r="A68" s="50" t="s">
        <v>49</v>
      </c>
      <c r="B68" s="54" t="s">
        <v>166</v>
      </c>
      <c r="C68" s="51" t="s">
        <v>167</v>
      </c>
      <c r="D68" s="52"/>
      <c r="E68" s="3" t="s">
        <v>453</v>
      </c>
      <c r="F68" s="3" t="s">
        <v>453</v>
      </c>
      <c r="G68" s="3" t="s">
        <v>453</v>
      </c>
      <c r="H68" s="3" t="s">
        <v>453</v>
      </c>
      <c r="I68" s="3" t="s">
        <v>453</v>
      </c>
      <c r="J68" s="3"/>
      <c r="K68" s="3"/>
      <c r="L68" s="3"/>
      <c r="M68" s="3"/>
      <c r="N68" s="3"/>
      <c r="O68" s="3"/>
      <c r="P68" s="3"/>
      <c r="Q68" s="3"/>
      <c r="R68" s="3"/>
      <c r="S68" s="3"/>
      <c r="T68" s="3"/>
      <c r="U68" s="3"/>
      <c r="V68" s="3"/>
      <c r="W68" s="3"/>
      <c r="X68" s="3"/>
      <c r="Y68" s="3"/>
      <c r="Z68" s="3"/>
      <c r="AA68" s="3"/>
      <c r="AB68" s="3"/>
      <c r="AC68" s="3"/>
      <c r="AD68" s="3"/>
      <c r="AE68" s="43"/>
      <c r="AF68" s="116" t="s">
        <v>452</v>
      </c>
      <c r="AG68" s="116" t="s">
        <v>452</v>
      </c>
      <c r="AH68" s="116" t="s">
        <v>452</v>
      </c>
      <c r="AI68" s="116" t="s">
        <v>452</v>
      </c>
      <c r="AJ68" s="116" t="s">
        <v>452</v>
      </c>
      <c r="AK68" s="116" t="s">
        <v>453</v>
      </c>
      <c r="AL68" s="36" t="s">
        <v>168</v>
      </c>
    </row>
    <row r="69" spans="1:38" ht="26.25" customHeight="1" thickBot="1">
      <c r="A69" s="50" t="s">
        <v>49</v>
      </c>
      <c r="B69" s="50" t="s">
        <v>169</v>
      </c>
      <c r="C69" s="51" t="s">
        <v>170</v>
      </c>
      <c r="D69" s="57"/>
      <c r="E69" s="3" t="s">
        <v>453</v>
      </c>
      <c r="F69" s="3" t="s">
        <v>453</v>
      </c>
      <c r="G69" s="3" t="s">
        <v>453</v>
      </c>
      <c r="H69" s="3" t="s">
        <v>453</v>
      </c>
      <c r="I69" s="3" t="s">
        <v>453</v>
      </c>
      <c r="J69" s="3"/>
      <c r="K69" s="3"/>
      <c r="L69" s="3"/>
      <c r="M69" s="3"/>
      <c r="N69" s="3"/>
      <c r="O69" s="3"/>
      <c r="P69" s="3"/>
      <c r="Q69" s="3"/>
      <c r="R69" s="3"/>
      <c r="S69" s="3"/>
      <c r="T69" s="3"/>
      <c r="U69" s="3"/>
      <c r="V69" s="3"/>
      <c r="W69" s="3"/>
      <c r="X69" s="3"/>
      <c r="Y69" s="3"/>
      <c r="Z69" s="3"/>
      <c r="AA69" s="3"/>
      <c r="AB69" s="3"/>
      <c r="AC69" s="3"/>
      <c r="AD69" s="3"/>
      <c r="AE69" s="43"/>
      <c r="AF69" s="116" t="s">
        <v>452</v>
      </c>
      <c r="AG69" s="116" t="s">
        <v>452</v>
      </c>
      <c r="AH69" s="116" t="s">
        <v>452</v>
      </c>
      <c r="AI69" s="116" t="s">
        <v>452</v>
      </c>
      <c r="AJ69" s="116" t="s">
        <v>452</v>
      </c>
      <c r="AK69" s="116" t="s">
        <v>453</v>
      </c>
      <c r="AL69" s="36" t="s">
        <v>171</v>
      </c>
    </row>
    <row r="70" spans="1:38" ht="26.25" customHeight="1" thickBot="1">
      <c r="A70" s="50" t="s">
        <v>49</v>
      </c>
      <c r="B70" s="50" t="s">
        <v>172</v>
      </c>
      <c r="C70" s="51" t="s">
        <v>351</v>
      </c>
      <c r="D70" s="57"/>
      <c r="E70" s="3">
        <v>7.0987741121165376E-2</v>
      </c>
      <c r="F70" s="3">
        <v>0.30019000000000001</v>
      </c>
      <c r="G70" s="3">
        <v>0.36540697007701861</v>
      </c>
      <c r="H70" s="3">
        <v>5.3800000000000001E-2</v>
      </c>
      <c r="I70" s="3">
        <v>9.0579431705559724E-2</v>
      </c>
      <c r="J70" s="3"/>
      <c r="K70" s="3"/>
      <c r="L70" s="3"/>
      <c r="M70" s="3"/>
      <c r="N70" s="3"/>
      <c r="O70" s="3"/>
      <c r="P70" s="3"/>
      <c r="Q70" s="3"/>
      <c r="R70" s="3"/>
      <c r="S70" s="3"/>
      <c r="T70" s="3"/>
      <c r="U70" s="3"/>
      <c r="V70" s="3"/>
      <c r="W70" s="3"/>
      <c r="X70" s="3"/>
      <c r="Y70" s="3"/>
      <c r="Z70" s="3"/>
      <c r="AA70" s="3"/>
      <c r="AB70" s="3"/>
      <c r="AC70" s="3"/>
      <c r="AD70" s="3"/>
      <c r="AE70" s="43"/>
      <c r="AF70" s="116" t="s">
        <v>452</v>
      </c>
      <c r="AG70" s="116" t="s">
        <v>452</v>
      </c>
      <c r="AH70" s="116" t="s">
        <v>452</v>
      </c>
      <c r="AI70" s="116" t="s">
        <v>452</v>
      </c>
      <c r="AJ70" s="116" t="s">
        <v>452</v>
      </c>
      <c r="AK70" s="116" t="s">
        <v>452</v>
      </c>
      <c r="AL70" s="36" t="s">
        <v>377</v>
      </c>
    </row>
    <row r="71" spans="1:38" ht="26.25" customHeight="1" thickBot="1">
      <c r="A71" s="50" t="s">
        <v>49</v>
      </c>
      <c r="B71" s="50" t="s">
        <v>173</v>
      </c>
      <c r="C71" s="51" t="s">
        <v>174</v>
      </c>
      <c r="D71" s="57"/>
      <c r="E71" s="3" t="s">
        <v>453</v>
      </c>
      <c r="F71" s="3" t="s">
        <v>456</v>
      </c>
      <c r="G71" s="3" t="s">
        <v>457</v>
      </c>
      <c r="H71" s="3" t="s">
        <v>457</v>
      </c>
      <c r="I71" s="3">
        <v>4.7974222298742195E-2</v>
      </c>
      <c r="J71" s="3"/>
      <c r="K71" s="3"/>
      <c r="L71" s="3"/>
      <c r="M71" s="3"/>
      <c r="N71" s="3"/>
      <c r="O71" s="3"/>
      <c r="P71" s="3"/>
      <c r="Q71" s="3"/>
      <c r="R71" s="3"/>
      <c r="S71" s="3"/>
      <c r="T71" s="3"/>
      <c r="U71" s="3"/>
      <c r="V71" s="3"/>
      <c r="W71" s="3"/>
      <c r="X71" s="3"/>
      <c r="Y71" s="3"/>
      <c r="Z71" s="3"/>
      <c r="AA71" s="3"/>
      <c r="AB71" s="3"/>
      <c r="AC71" s="3"/>
      <c r="AD71" s="3"/>
      <c r="AE71" s="43"/>
      <c r="AF71" s="116" t="s">
        <v>452</v>
      </c>
      <c r="AG71" s="116" t="s">
        <v>452</v>
      </c>
      <c r="AH71" s="116" t="s">
        <v>452</v>
      </c>
      <c r="AI71" s="116" t="s">
        <v>452</v>
      </c>
      <c r="AJ71" s="116" t="s">
        <v>452</v>
      </c>
      <c r="AK71" s="116" t="s">
        <v>452</v>
      </c>
      <c r="AL71" s="36" t="s">
        <v>377</v>
      </c>
    </row>
    <row r="72" spans="1:38" ht="26.25" customHeight="1" thickBot="1">
      <c r="A72" s="50" t="s">
        <v>49</v>
      </c>
      <c r="B72" s="50" t="s">
        <v>175</v>
      </c>
      <c r="C72" s="51" t="s">
        <v>176</v>
      </c>
      <c r="D72" s="52"/>
      <c r="E72" s="3">
        <v>7.6932640458245438E-2</v>
      </c>
      <c r="F72" s="3">
        <v>0.22083761182833481</v>
      </c>
      <c r="G72" s="3">
        <v>4.491841418814254E-2</v>
      </c>
      <c r="H72" s="3" t="s">
        <v>454</v>
      </c>
      <c r="I72" s="3">
        <v>0.19254879214666518</v>
      </c>
      <c r="J72" s="3"/>
      <c r="K72" s="3"/>
      <c r="L72" s="3"/>
      <c r="M72" s="3"/>
      <c r="N72" s="3"/>
      <c r="O72" s="3"/>
      <c r="P72" s="3"/>
      <c r="Q72" s="3"/>
      <c r="R72" s="3"/>
      <c r="S72" s="3"/>
      <c r="T72" s="3"/>
      <c r="U72" s="3"/>
      <c r="V72" s="3"/>
      <c r="W72" s="3"/>
      <c r="X72" s="3"/>
      <c r="Y72" s="3"/>
      <c r="Z72" s="3"/>
      <c r="AA72" s="3"/>
      <c r="AB72" s="3"/>
      <c r="AC72" s="3"/>
      <c r="AD72" s="3"/>
      <c r="AE72" s="43"/>
      <c r="AF72" s="116" t="s">
        <v>452</v>
      </c>
      <c r="AG72" s="116" t="s">
        <v>452</v>
      </c>
      <c r="AH72" s="116" t="s">
        <v>452</v>
      </c>
      <c r="AI72" s="116" t="s">
        <v>452</v>
      </c>
      <c r="AJ72" s="116" t="s">
        <v>452</v>
      </c>
      <c r="AK72" s="116">
        <v>7737.5</v>
      </c>
      <c r="AL72" s="36" t="s">
        <v>177</v>
      </c>
    </row>
    <row r="73" spans="1:38" ht="26.25" customHeight="1" thickBot="1">
      <c r="A73" s="50" t="s">
        <v>49</v>
      </c>
      <c r="B73" s="50" t="s">
        <v>178</v>
      </c>
      <c r="C73" s="51" t="s">
        <v>179</v>
      </c>
      <c r="D73" s="52"/>
      <c r="E73" s="3" t="s">
        <v>457</v>
      </c>
      <c r="F73" s="3" t="s">
        <v>457</v>
      </c>
      <c r="G73" s="3" t="s">
        <v>457</v>
      </c>
      <c r="H73" s="3" t="s">
        <v>457</v>
      </c>
      <c r="I73" s="3">
        <v>1.1003300000000001E-2</v>
      </c>
      <c r="J73" s="3"/>
      <c r="K73" s="3"/>
      <c r="L73" s="3"/>
      <c r="M73" s="3"/>
      <c r="N73" s="3"/>
      <c r="O73" s="3"/>
      <c r="P73" s="3"/>
      <c r="Q73" s="3"/>
      <c r="R73" s="3"/>
      <c r="S73" s="3"/>
      <c r="T73" s="3"/>
      <c r="U73" s="3"/>
      <c r="V73" s="3"/>
      <c r="W73" s="3"/>
      <c r="X73" s="3"/>
      <c r="Y73" s="3"/>
      <c r="Z73" s="3"/>
      <c r="AA73" s="3"/>
      <c r="AB73" s="3"/>
      <c r="AC73" s="3"/>
      <c r="AD73" s="3"/>
      <c r="AE73" s="43"/>
      <c r="AF73" s="116" t="s">
        <v>452</v>
      </c>
      <c r="AG73" s="116" t="s">
        <v>452</v>
      </c>
      <c r="AH73" s="116" t="s">
        <v>452</v>
      </c>
      <c r="AI73" s="116" t="s">
        <v>452</v>
      </c>
      <c r="AJ73" s="116" t="s">
        <v>452</v>
      </c>
      <c r="AK73" s="116">
        <v>12</v>
      </c>
      <c r="AL73" s="36" t="s">
        <v>180</v>
      </c>
    </row>
    <row r="74" spans="1:38" ht="26.25" customHeight="1" thickBot="1">
      <c r="A74" s="50" t="s">
        <v>49</v>
      </c>
      <c r="B74" s="50" t="s">
        <v>181</v>
      </c>
      <c r="C74" s="51" t="s">
        <v>182</v>
      </c>
      <c r="D74" s="52"/>
      <c r="E74" s="3" t="s">
        <v>457</v>
      </c>
      <c r="F74" s="3" t="s">
        <v>457</v>
      </c>
      <c r="G74" s="3" t="s">
        <v>457</v>
      </c>
      <c r="H74" s="3" t="s">
        <v>457</v>
      </c>
      <c r="I74" s="3">
        <v>2.4264816290000021E-3</v>
      </c>
      <c r="J74" s="3"/>
      <c r="K74" s="3"/>
      <c r="L74" s="3"/>
      <c r="M74" s="3"/>
      <c r="N74" s="3"/>
      <c r="O74" s="3"/>
      <c r="P74" s="3"/>
      <c r="Q74" s="3"/>
      <c r="R74" s="3"/>
      <c r="S74" s="3"/>
      <c r="T74" s="3"/>
      <c r="U74" s="3"/>
      <c r="V74" s="3"/>
      <c r="W74" s="3"/>
      <c r="X74" s="3"/>
      <c r="Y74" s="3"/>
      <c r="Z74" s="3"/>
      <c r="AA74" s="3"/>
      <c r="AB74" s="3"/>
      <c r="AC74" s="3"/>
      <c r="AD74" s="3"/>
      <c r="AE74" s="43"/>
      <c r="AF74" s="116" t="s">
        <v>452</v>
      </c>
      <c r="AG74" s="116" t="s">
        <v>452</v>
      </c>
      <c r="AH74" s="116" t="s">
        <v>452</v>
      </c>
      <c r="AI74" s="116" t="s">
        <v>452</v>
      </c>
      <c r="AJ74" s="116" t="s">
        <v>452</v>
      </c>
      <c r="AK74" s="116" t="s">
        <v>455</v>
      </c>
      <c r="AL74" s="36" t="s">
        <v>183</v>
      </c>
    </row>
    <row r="75" spans="1:38" ht="26.25" customHeight="1" thickBot="1">
      <c r="A75" s="50" t="s">
        <v>49</v>
      </c>
      <c r="B75" s="50" t="s">
        <v>184</v>
      </c>
      <c r="C75" s="51" t="s">
        <v>185</v>
      </c>
      <c r="D75" s="57"/>
      <c r="E75" s="3" t="s">
        <v>453</v>
      </c>
      <c r="F75" s="3" t="s">
        <v>453</v>
      </c>
      <c r="G75" s="3" t="s">
        <v>453</v>
      </c>
      <c r="H75" s="3" t="s">
        <v>453</v>
      </c>
      <c r="I75" s="3" t="s">
        <v>453</v>
      </c>
      <c r="J75" s="3"/>
      <c r="K75" s="3"/>
      <c r="L75" s="3"/>
      <c r="M75" s="3"/>
      <c r="N75" s="3"/>
      <c r="O75" s="3"/>
      <c r="P75" s="3"/>
      <c r="Q75" s="3"/>
      <c r="R75" s="3"/>
      <c r="S75" s="3"/>
      <c r="T75" s="3"/>
      <c r="U75" s="3"/>
      <c r="V75" s="3"/>
      <c r="W75" s="3"/>
      <c r="X75" s="3"/>
      <c r="Y75" s="3"/>
      <c r="Z75" s="3"/>
      <c r="AA75" s="3"/>
      <c r="AB75" s="3"/>
      <c r="AC75" s="3"/>
      <c r="AD75" s="3"/>
      <c r="AE75" s="43"/>
      <c r="AF75" s="116" t="s">
        <v>452</v>
      </c>
      <c r="AG75" s="116" t="s">
        <v>452</v>
      </c>
      <c r="AH75" s="116" t="s">
        <v>452</v>
      </c>
      <c r="AI75" s="116" t="s">
        <v>452</v>
      </c>
      <c r="AJ75" s="116" t="s">
        <v>452</v>
      </c>
      <c r="AK75" s="116" t="s">
        <v>452</v>
      </c>
      <c r="AL75" s="36" t="s">
        <v>186</v>
      </c>
    </row>
    <row r="76" spans="1:38" ht="26.25" customHeight="1" thickBot="1">
      <c r="A76" s="50" t="s">
        <v>49</v>
      </c>
      <c r="B76" s="50" t="s">
        <v>187</v>
      </c>
      <c r="C76" s="51" t="s">
        <v>188</v>
      </c>
      <c r="D76" s="52"/>
      <c r="E76" s="3" t="s">
        <v>457</v>
      </c>
      <c r="F76" s="3" t="s">
        <v>457</v>
      </c>
      <c r="G76" s="3" t="s">
        <v>454</v>
      </c>
      <c r="H76" s="3" t="s">
        <v>457</v>
      </c>
      <c r="I76" s="3">
        <v>2.1599999999999999E-4</v>
      </c>
      <c r="J76" s="3"/>
      <c r="K76" s="3"/>
      <c r="L76" s="3"/>
      <c r="M76" s="3"/>
      <c r="N76" s="3"/>
      <c r="O76" s="3"/>
      <c r="P76" s="3"/>
      <c r="Q76" s="3"/>
      <c r="R76" s="3"/>
      <c r="S76" s="3"/>
      <c r="T76" s="3"/>
      <c r="U76" s="3"/>
      <c r="V76" s="3"/>
      <c r="W76" s="3"/>
      <c r="X76" s="3"/>
      <c r="Y76" s="3"/>
      <c r="Z76" s="3"/>
      <c r="AA76" s="3"/>
      <c r="AB76" s="3"/>
      <c r="AC76" s="3"/>
      <c r="AD76" s="3"/>
      <c r="AE76" s="43"/>
      <c r="AF76" s="116" t="s">
        <v>452</v>
      </c>
      <c r="AG76" s="116" t="s">
        <v>452</v>
      </c>
      <c r="AH76" s="116" t="s">
        <v>452</v>
      </c>
      <c r="AI76" s="116" t="s">
        <v>452</v>
      </c>
      <c r="AJ76" s="116" t="s">
        <v>452</v>
      </c>
      <c r="AK76" s="116">
        <v>27</v>
      </c>
      <c r="AL76" s="36" t="s">
        <v>189</v>
      </c>
    </row>
    <row r="77" spans="1:38" ht="26.25" customHeight="1" thickBot="1">
      <c r="A77" s="50" t="s">
        <v>49</v>
      </c>
      <c r="B77" s="50" t="s">
        <v>190</v>
      </c>
      <c r="C77" s="51" t="s">
        <v>191</v>
      </c>
      <c r="D77" s="52"/>
      <c r="E77" s="3" t="s">
        <v>453</v>
      </c>
      <c r="F77" s="3" t="s">
        <v>453</v>
      </c>
      <c r="G77" s="3" t="s">
        <v>453</v>
      </c>
      <c r="H77" s="3" t="s">
        <v>453</v>
      </c>
      <c r="I77" s="3" t="s">
        <v>453</v>
      </c>
      <c r="J77" s="3"/>
      <c r="K77" s="3"/>
      <c r="L77" s="3"/>
      <c r="M77" s="3"/>
      <c r="N77" s="3"/>
      <c r="O77" s="3"/>
      <c r="P77" s="3"/>
      <c r="Q77" s="3"/>
      <c r="R77" s="3"/>
      <c r="S77" s="3"/>
      <c r="T77" s="3"/>
      <c r="U77" s="3"/>
      <c r="V77" s="3"/>
      <c r="W77" s="3"/>
      <c r="X77" s="3"/>
      <c r="Y77" s="3"/>
      <c r="Z77" s="3"/>
      <c r="AA77" s="3"/>
      <c r="AB77" s="3"/>
      <c r="AC77" s="3"/>
      <c r="AD77" s="3"/>
      <c r="AE77" s="43"/>
      <c r="AF77" s="116" t="s">
        <v>452</v>
      </c>
      <c r="AG77" s="116" t="s">
        <v>452</v>
      </c>
      <c r="AH77" s="116" t="s">
        <v>452</v>
      </c>
      <c r="AI77" s="116" t="s">
        <v>452</v>
      </c>
      <c r="AJ77" s="116" t="s">
        <v>452</v>
      </c>
      <c r="AK77" s="116" t="s">
        <v>452</v>
      </c>
      <c r="AL77" s="36" t="s">
        <v>192</v>
      </c>
    </row>
    <row r="78" spans="1:38" ht="26.25" customHeight="1" thickBot="1">
      <c r="A78" s="50" t="s">
        <v>49</v>
      </c>
      <c r="B78" s="50" t="s">
        <v>193</v>
      </c>
      <c r="C78" s="51" t="s">
        <v>194</v>
      </c>
      <c r="D78" s="52"/>
      <c r="E78" s="3" t="s">
        <v>457</v>
      </c>
      <c r="F78" s="3" t="s">
        <v>456</v>
      </c>
      <c r="G78" s="3">
        <v>0.14123999999999998</v>
      </c>
      <c r="H78" s="3" t="s">
        <v>457</v>
      </c>
      <c r="I78" s="3">
        <v>2.0329999999999998E-4</v>
      </c>
      <c r="J78" s="3"/>
      <c r="K78" s="3"/>
      <c r="L78" s="3"/>
      <c r="M78" s="3"/>
      <c r="N78" s="3"/>
      <c r="O78" s="3"/>
      <c r="P78" s="3"/>
      <c r="Q78" s="3"/>
      <c r="R78" s="3"/>
      <c r="S78" s="3"/>
      <c r="T78" s="3"/>
      <c r="U78" s="3"/>
      <c r="V78" s="3"/>
      <c r="W78" s="3"/>
      <c r="X78" s="3"/>
      <c r="Y78" s="3"/>
      <c r="Z78" s="3"/>
      <c r="AA78" s="3"/>
      <c r="AB78" s="3"/>
      <c r="AC78" s="3"/>
      <c r="AD78" s="3"/>
      <c r="AE78" s="43"/>
      <c r="AF78" s="116" t="s">
        <v>452</v>
      </c>
      <c r="AG78" s="116" t="s">
        <v>452</v>
      </c>
      <c r="AH78" s="116" t="s">
        <v>452</v>
      </c>
      <c r="AI78" s="116" t="s">
        <v>452</v>
      </c>
      <c r="AJ78" s="116" t="s">
        <v>452</v>
      </c>
      <c r="AK78" s="116" t="s">
        <v>452</v>
      </c>
      <c r="AL78" s="36" t="s">
        <v>195</v>
      </c>
    </row>
    <row r="79" spans="1:38" ht="26.25" customHeight="1" thickBot="1">
      <c r="A79" s="50" t="s">
        <v>49</v>
      </c>
      <c r="B79" s="50" t="s">
        <v>196</v>
      </c>
      <c r="C79" s="51" t="s">
        <v>197</v>
      </c>
      <c r="D79" s="52"/>
      <c r="E79" s="3" t="s">
        <v>453</v>
      </c>
      <c r="F79" s="3" t="s">
        <v>453</v>
      </c>
      <c r="G79" s="3" t="s">
        <v>453</v>
      </c>
      <c r="H79" s="3" t="s">
        <v>453</v>
      </c>
      <c r="I79" s="3" t="s">
        <v>453</v>
      </c>
      <c r="J79" s="3"/>
      <c r="K79" s="3"/>
      <c r="L79" s="3"/>
      <c r="M79" s="3"/>
      <c r="N79" s="3"/>
      <c r="O79" s="3"/>
      <c r="P79" s="3"/>
      <c r="Q79" s="3"/>
      <c r="R79" s="3"/>
      <c r="S79" s="3"/>
      <c r="T79" s="3"/>
      <c r="U79" s="3"/>
      <c r="V79" s="3"/>
      <c r="W79" s="3"/>
      <c r="X79" s="3"/>
      <c r="Y79" s="3"/>
      <c r="Z79" s="3"/>
      <c r="AA79" s="3"/>
      <c r="AB79" s="3"/>
      <c r="AC79" s="3"/>
      <c r="AD79" s="3"/>
      <c r="AE79" s="43"/>
      <c r="AF79" s="116" t="s">
        <v>452</v>
      </c>
      <c r="AG79" s="116" t="s">
        <v>452</v>
      </c>
      <c r="AH79" s="116" t="s">
        <v>452</v>
      </c>
      <c r="AI79" s="116" t="s">
        <v>452</v>
      </c>
      <c r="AJ79" s="116" t="s">
        <v>452</v>
      </c>
      <c r="AK79" s="116" t="s">
        <v>452</v>
      </c>
      <c r="AL79" s="36" t="s">
        <v>198</v>
      </c>
    </row>
    <row r="80" spans="1:38" ht="26.25" customHeight="1" thickBot="1">
      <c r="A80" s="50" t="s">
        <v>49</v>
      </c>
      <c r="B80" s="54" t="s">
        <v>199</v>
      </c>
      <c r="C80" s="56" t="s">
        <v>200</v>
      </c>
      <c r="D80" s="52"/>
      <c r="E80" s="3">
        <v>2.2483381499063381E-2</v>
      </c>
      <c r="F80" s="3">
        <v>0.16944692590459784</v>
      </c>
      <c r="G80" s="3">
        <v>1.8912042318185902E-3</v>
      </c>
      <c r="H80" s="3" t="s">
        <v>457</v>
      </c>
      <c r="I80" s="3" t="s">
        <v>456</v>
      </c>
      <c r="J80" s="3"/>
      <c r="K80" s="3"/>
      <c r="L80" s="3"/>
      <c r="M80" s="3"/>
      <c r="N80" s="3"/>
      <c r="O80" s="3"/>
      <c r="P80" s="3"/>
      <c r="Q80" s="3"/>
      <c r="R80" s="3"/>
      <c r="S80" s="3"/>
      <c r="T80" s="3"/>
      <c r="U80" s="3"/>
      <c r="V80" s="3"/>
      <c r="W80" s="3"/>
      <c r="X80" s="3"/>
      <c r="Y80" s="3"/>
      <c r="Z80" s="3"/>
      <c r="AA80" s="3"/>
      <c r="AB80" s="3"/>
      <c r="AC80" s="3"/>
      <c r="AD80" s="3"/>
      <c r="AE80" s="43"/>
      <c r="AF80" s="116" t="s">
        <v>452</v>
      </c>
      <c r="AG80" s="116" t="s">
        <v>452</v>
      </c>
      <c r="AH80" s="116" t="s">
        <v>452</v>
      </c>
      <c r="AI80" s="116" t="s">
        <v>452</v>
      </c>
      <c r="AJ80" s="116" t="s">
        <v>452</v>
      </c>
      <c r="AK80" s="116" t="s">
        <v>452</v>
      </c>
      <c r="AL80" s="36" t="s">
        <v>377</v>
      </c>
    </row>
    <row r="81" spans="1:38" ht="26.25" customHeight="1" thickBot="1">
      <c r="A81" s="50" t="s">
        <v>49</v>
      </c>
      <c r="B81" s="54" t="s">
        <v>201</v>
      </c>
      <c r="C81" s="56" t="s">
        <v>202</v>
      </c>
      <c r="D81" s="52"/>
      <c r="E81" s="3" t="s">
        <v>457</v>
      </c>
      <c r="F81" s="3" t="s">
        <v>453</v>
      </c>
      <c r="G81" s="3" t="s">
        <v>457</v>
      </c>
      <c r="H81" s="3" t="s">
        <v>457</v>
      </c>
      <c r="I81" s="3" t="s">
        <v>454</v>
      </c>
      <c r="J81" s="3"/>
      <c r="K81" s="3"/>
      <c r="L81" s="3"/>
      <c r="M81" s="3"/>
      <c r="N81" s="3"/>
      <c r="O81" s="3"/>
      <c r="P81" s="3"/>
      <c r="Q81" s="3"/>
      <c r="R81" s="3"/>
      <c r="S81" s="3"/>
      <c r="T81" s="3"/>
      <c r="U81" s="3"/>
      <c r="V81" s="3"/>
      <c r="W81" s="3"/>
      <c r="X81" s="3"/>
      <c r="Y81" s="3"/>
      <c r="Z81" s="3"/>
      <c r="AA81" s="3"/>
      <c r="AB81" s="3"/>
      <c r="AC81" s="3"/>
      <c r="AD81" s="3"/>
      <c r="AE81" s="43"/>
      <c r="AF81" s="116" t="s">
        <v>452</v>
      </c>
      <c r="AG81" s="116" t="s">
        <v>452</v>
      </c>
      <c r="AH81" s="116" t="s">
        <v>452</v>
      </c>
      <c r="AI81" s="116" t="s">
        <v>452</v>
      </c>
      <c r="AJ81" s="116" t="s">
        <v>452</v>
      </c>
      <c r="AK81" s="116" t="s">
        <v>452</v>
      </c>
      <c r="AL81" s="36" t="s">
        <v>203</v>
      </c>
    </row>
    <row r="82" spans="1:38" ht="26.25" customHeight="1" thickBot="1">
      <c r="A82" s="50" t="s">
        <v>204</v>
      </c>
      <c r="B82" s="54" t="s">
        <v>205</v>
      </c>
      <c r="C82" s="60" t="s">
        <v>206</v>
      </c>
      <c r="D82" s="52"/>
      <c r="E82" s="3" t="s">
        <v>457</v>
      </c>
      <c r="F82" s="3">
        <v>18.478487761780137</v>
      </c>
      <c r="G82" s="3" t="s">
        <v>457</v>
      </c>
      <c r="H82" s="3" t="s">
        <v>457</v>
      </c>
      <c r="I82" s="3" t="s">
        <v>457</v>
      </c>
      <c r="J82" s="3"/>
      <c r="K82" s="3"/>
      <c r="L82" s="3"/>
      <c r="M82" s="3"/>
      <c r="N82" s="3"/>
      <c r="O82" s="3"/>
      <c r="P82" s="3"/>
      <c r="Q82" s="3"/>
      <c r="R82" s="3"/>
      <c r="S82" s="3"/>
      <c r="T82" s="3"/>
      <c r="U82" s="3"/>
      <c r="V82" s="3"/>
      <c r="W82" s="3"/>
      <c r="X82" s="3"/>
      <c r="Y82" s="3"/>
      <c r="Z82" s="3"/>
      <c r="AA82" s="3"/>
      <c r="AB82" s="3"/>
      <c r="AC82" s="3"/>
      <c r="AD82" s="3"/>
      <c r="AE82" s="43"/>
      <c r="AF82" s="116" t="s">
        <v>452</v>
      </c>
      <c r="AG82" s="116" t="s">
        <v>452</v>
      </c>
      <c r="AH82" s="116" t="s">
        <v>452</v>
      </c>
      <c r="AI82" s="116" t="s">
        <v>452</v>
      </c>
      <c r="AJ82" s="116" t="s">
        <v>452</v>
      </c>
      <c r="AK82" s="116">
        <v>20.517429364837099</v>
      </c>
      <c r="AL82" s="36" t="s">
        <v>215</v>
      </c>
    </row>
    <row r="83" spans="1:38" ht="26.25" customHeight="1" thickBot="1">
      <c r="A83" s="50" t="s">
        <v>49</v>
      </c>
      <c r="B83" s="61" t="s">
        <v>207</v>
      </c>
      <c r="C83" s="62" t="s">
        <v>208</v>
      </c>
      <c r="D83" s="52"/>
      <c r="E83" s="3" t="s">
        <v>457</v>
      </c>
      <c r="F83" s="3">
        <v>0.1095</v>
      </c>
      <c r="G83" s="3" t="s">
        <v>457</v>
      </c>
      <c r="H83" s="3" t="s">
        <v>457</v>
      </c>
      <c r="I83" s="3">
        <v>1.3000000000000001E-2</v>
      </c>
      <c r="J83" s="3"/>
      <c r="K83" s="3"/>
      <c r="L83" s="3"/>
      <c r="M83" s="3"/>
      <c r="N83" s="3"/>
      <c r="O83" s="3"/>
      <c r="P83" s="3"/>
      <c r="Q83" s="3"/>
      <c r="R83" s="3"/>
      <c r="S83" s="3"/>
      <c r="T83" s="3"/>
      <c r="U83" s="3"/>
      <c r="V83" s="3"/>
      <c r="W83" s="3"/>
      <c r="X83" s="3"/>
      <c r="Y83" s="3"/>
      <c r="Z83" s="3"/>
      <c r="AA83" s="3"/>
      <c r="AB83" s="3"/>
      <c r="AC83" s="3"/>
      <c r="AD83" s="3"/>
      <c r="AE83" s="43"/>
      <c r="AF83" s="116" t="s">
        <v>452</v>
      </c>
      <c r="AG83" s="116" t="s">
        <v>452</v>
      </c>
      <c r="AH83" s="116" t="s">
        <v>452</v>
      </c>
      <c r="AI83" s="116" t="s">
        <v>452</v>
      </c>
      <c r="AJ83" s="116" t="s">
        <v>452</v>
      </c>
      <c r="AK83" s="116">
        <v>6500</v>
      </c>
      <c r="AL83" s="36" t="s">
        <v>377</v>
      </c>
    </row>
    <row r="84" spans="1:38" ht="26.25" customHeight="1" thickBot="1">
      <c r="A84" s="50" t="s">
        <v>49</v>
      </c>
      <c r="B84" s="61" t="s">
        <v>209</v>
      </c>
      <c r="C84" s="62" t="s">
        <v>210</v>
      </c>
      <c r="D84" s="52"/>
      <c r="E84" s="3" t="s">
        <v>457</v>
      </c>
      <c r="F84" s="3">
        <v>2.708205413352335E-3</v>
      </c>
      <c r="G84" s="3" t="s">
        <v>457</v>
      </c>
      <c r="H84" s="3" t="s">
        <v>457</v>
      </c>
      <c r="I84" s="3">
        <v>1.6281923773443752E-5</v>
      </c>
      <c r="J84" s="3"/>
      <c r="K84" s="3"/>
      <c r="L84" s="3"/>
      <c r="M84" s="3"/>
      <c r="N84" s="3"/>
      <c r="O84" s="3"/>
      <c r="P84" s="3"/>
      <c r="Q84" s="3"/>
      <c r="R84" s="3"/>
      <c r="S84" s="3"/>
      <c r="T84" s="3"/>
      <c r="U84" s="3"/>
      <c r="V84" s="3"/>
      <c r="W84" s="3"/>
      <c r="X84" s="3"/>
      <c r="Y84" s="3"/>
      <c r="Z84" s="3"/>
      <c r="AA84" s="3"/>
      <c r="AB84" s="3"/>
      <c r="AC84" s="3"/>
      <c r="AD84" s="3"/>
      <c r="AE84" s="43"/>
      <c r="AF84" s="116" t="s">
        <v>452</v>
      </c>
      <c r="AG84" s="116" t="s">
        <v>452</v>
      </c>
      <c r="AH84" s="116" t="s">
        <v>452</v>
      </c>
      <c r="AI84" s="116" t="s">
        <v>452</v>
      </c>
      <c r="AJ84" s="116" t="s">
        <v>452</v>
      </c>
      <c r="AK84" s="116">
        <v>17.910799000000001</v>
      </c>
      <c r="AL84" s="36" t="s">
        <v>377</v>
      </c>
    </row>
    <row r="85" spans="1:38" ht="26.25" customHeight="1" thickBot="1">
      <c r="A85" s="50" t="s">
        <v>204</v>
      </c>
      <c r="B85" s="56" t="s">
        <v>211</v>
      </c>
      <c r="C85" s="62" t="s">
        <v>369</v>
      </c>
      <c r="D85" s="52"/>
      <c r="E85" s="3" t="s">
        <v>457</v>
      </c>
      <c r="F85" s="3">
        <v>7.7386112275817363</v>
      </c>
      <c r="G85" s="3" t="s">
        <v>457</v>
      </c>
      <c r="H85" s="3" t="s">
        <v>457</v>
      </c>
      <c r="I85" s="3" t="s">
        <v>457</v>
      </c>
      <c r="J85" s="3"/>
      <c r="K85" s="3"/>
      <c r="L85" s="3"/>
      <c r="M85" s="3"/>
      <c r="N85" s="3"/>
      <c r="O85" s="3"/>
      <c r="P85" s="3"/>
      <c r="Q85" s="3"/>
      <c r="R85" s="3"/>
      <c r="S85" s="3"/>
      <c r="T85" s="3"/>
      <c r="U85" s="3"/>
      <c r="V85" s="3"/>
      <c r="W85" s="3"/>
      <c r="X85" s="3"/>
      <c r="Y85" s="3"/>
      <c r="Z85" s="3"/>
      <c r="AA85" s="3"/>
      <c r="AB85" s="3"/>
      <c r="AC85" s="3"/>
      <c r="AD85" s="3"/>
      <c r="AE85" s="43"/>
      <c r="AF85" s="116" t="s">
        <v>452</v>
      </c>
      <c r="AG85" s="116" t="s">
        <v>452</v>
      </c>
      <c r="AH85" s="116" t="s">
        <v>452</v>
      </c>
      <c r="AI85" s="116" t="s">
        <v>452</v>
      </c>
      <c r="AJ85" s="116" t="s">
        <v>452</v>
      </c>
      <c r="AK85" s="116">
        <v>38.891873781999088</v>
      </c>
      <c r="AL85" s="36" t="s">
        <v>212</v>
      </c>
    </row>
    <row r="86" spans="1:38" ht="26.25" customHeight="1" thickBot="1">
      <c r="A86" s="50" t="s">
        <v>204</v>
      </c>
      <c r="B86" s="56" t="s">
        <v>213</v>
      </c>
      <c r="C86" s="60" t="s">
        <v>214</v>
      </c>
      <c r="D86" s="52"/>
      <c r="E86" s="3" t="s">
        <v>457</v>
      </c>
      <c r="F86" s="3">
        <v>2.6368615897307275</v>
      </c>
      <c r="G86" s="3" t="s">
        <v>457</v>
      </c>
      <c r="H86" s="3" t="s">
        <v>457</v>
      </c>
      <c r="I86" s="3" t="s">
        <v>457</v>
      </c>
      <c r="J86" s="3"/>
      <c r="K86" s="3"/>
      <c r="L86" s="3"/>
      <c r="M86" s="3"/>
      <c r="N86" s="3"/>
      <c r="O86" s="3"/>
      <c r="P86" s="3"/>
      <c r="Q86" s="3"/>
      <c r="R86" s="3"/>
      <c r="S86" s="3"/>
      <c r="T86" s="3"/>
      <c r="U86" s="3"/>
      <c r="V86" s="3"/>
      <c r="W86" s="3"/>
      <c r="X86" s="3"/>
      <c r="Y86" s="3"/>
      <c r="Z86" s="3"/>
      <c r="AA86" s="3"/>
      <c r="AB86" s="3"/>
      <c r="AC86" s="3"/>
      <c r="AD86" s="3"/>
      <c r="AE86" s="43"/>
      <c r="AF86" s="116" t="s">
        <v>452</v>
      </c>
      <c r="AG86" s="116" t="s">
        <v>452</v>
      </c>
      <c r="AH86" s="116" t="s">
        <v>452</v>
      </c>
      <c r="AI86" s="116" t="s">
        <v>452</v>
      </c>
      <c r="AJ86" s="116" t="s">
        <v>452</v>
      </c>
      <c r="AK86" s="116">
        <v>11.213424801561494</v>
      </c>
      <c r="AL86" s="36" t="s">
        <v>215</v>
      </c>
    </row>
    <row r="87" spans="1:38" ht="26.25" customHeight="1" thickBot="1">
      <c r="A87" s="50" t="s">
        <v>204</v>
      </c>
      <c r="B87" s="56" t="s">
        <v>216</v>
      </c>
      <c r="C87" s="60" t="s">
        <v>217</v>
      </c>
      <c r="D87" s="52"/>
      <c r="E87" s="3" t="s">
        <v>457</v>
      </c>
      <c r="F87" s="3">
        <v>7.7319352099446672E-3</v>
      </c>
      <c r="G87" s="3" t="s">
        <v>457</v>
      </c>
      <c r="H87" s="3" t="s">
        <v>457</v>
      </c>
      <c r="I87" s="3" t="s">
        <v>457</v>
      </c>
      <c r="J87" s="3"/>
      <c r="K87" s="3"/>
      <c r="L87" s="3"/>
      <c r="M87" s="3"/>
      <c r="N87" s="3"/>
      <c r="O87" s="3"/>
      <c r="P87" s="3"/>
      <c r="Q87" s="3"/>
      <c r="R87" s="3"/>
      <c r="S87" s="3"/>
      <c r="T87" s="3"/>
      <c r="U87" s="3"/>
      <c r="V87" s="3"/>
      <c r="W87" s="3"/>
      <c r="X87" s="3"/>
      <c r="Y87" s="3"/>
      <c r="Z87" s="3"/>
      <c r="AA87" s="3"/>
      <c r="AB87" s="3"/>
      <c r="AC87" s="3"/>
      <c r="AD87" s="3"/>
      <c r="AE87" s="43"/>
      <c r="AF87" s="116" t="s">
        <v>452</v>
      </c>
      <c r="AG87" s="116" t="s">
        <v>452</v>
      </c>
      <c r="AH87" s="116" t="s">
        <v>452</v>
      </c>
      <c r="AI87" s="116" t="s">
        <v>452</v>
      </c>
      <c r="AJ87" s="116" t="s">
        <v>452</v>
      </c>
      <c r="AK87" s="116">
        <v>1.2569953623164657E-2</v>
      </c>
      <c r="AL87" s="36" t="s">
        <v>215</v>
      </c>
    </row>
    <row r="88" spans="1:38" ht="26.25" customHeight="1" thickBot="1">
      <c r="A88" s="50" t="s">
        <v>204</v>
      </c>
      <c r="B88" s="56" t="s">
        <v>218</v>
      </c>
      <c r="C88" s="60" t="s">
        <v>219</v>
      </c>
      <c r="D88" s="52"/>
      <c r="E88" s="3" t="s">
        <v>457</v>
      </c>
      <c r="F88" s="3">
        <v>2.0082059339822416</v>
      </c>
      <c r="G88" s="3" t="s">
        <v>457</v>
      </c>
      <c r="H88" s="3" t="s">
        <v>457</v>
      </c>
      <c r="I88" s="3" t="s">
        <v>457</v>
      </c>
      <c r="J88" s="3"/>
      <c r="K88" s="3"/>
      <c r="L88" s="3"/>
      <c r="M88" s="3"/>
      <c r="N88" s="3"/>
      <c r="O88" s="3"/>
      <c r="P88" s="3"/>
      <c r="Q88" s="3"/>
      <c r="R88" s="3"/>
      <c r="S88" s="3"/>
      <c r="T88" s="3"/>
      <c r="U88" s="3"/>
      <c r="V88" s="3"/>
      <c r="W88" s="3"/>
      <c r="X88" s="3"/>
      <c r="Y88" s="3"/>
      <c r="Z88" s="3"/>
      <c r="AA88" s="3"/>
      <c r="AB88" s="3"/>
      <c r="AC88" s="3"/>
      <c r="AD88" s="3"/>
      <c r="AE88" s="43"/>
      <c r="AF88" s="116" t="s">
        <v>452</v>
      </c>
      <c r="AG88" s="116" t="s">
        <v>452</v>
      </c>
      <c r="AH88" s="116" t="s">
        <v>452</v>
      </c>
      <c r="AI88" s="116" t="s">
        <v>452</v>
      </c>
      <c r="AJ88" s="116" t="s">
        <v>452</v>
      </c>
      <c r="AK88" s="116">
        <v>36.285419943585701</v>
      </c>
      <c r="AL88" s="36" t="s">
        <v>377</v>
      </c>
    </row>
    <row r="89" spans="1:38" ht="26.25" customHeight="1" thickBot="1">
      <c r="A89" s="50" t="s">
        <v>204</v>
      </c>
      <c r="B89" s="56" t="s">
        <v>220</v>
      </c>
      <c r="C89" s="60" t="s">
        <v>221</v>
      </c>
      <c r="D89" s="52"/>
      <c r="E89" s="3" t="s">
        <v>457</v>
      </c>
      <c r="F89" s="3">
        <v>0.66404019692202465</v>
      </c>
      <c r="G89" s="3" t="s">
        <v>457</v>
      </c>
      <c r="H89" s="3" t="s">
        <v>457</v>
      </c>
      <c r="I89" s="3" t="s">
        <v>457</v>
      </c>
      <c r="J89" s="3"/>
      <c r="K89" s="3"/>
      <c r="L89" s="3"/>
      <c r="M89" s="3"/>
      <c r="N89" s="3"/>
      <c r="O89" s="3"/>
      <c r="P89" s="3"/>
      <c r="Q89" s="3"/>
      <c r="R89" s="3"/>
      <c r="S89" s="3"/>
      <c r="T89" s="3"/>
      <c r="U89" s="3"/>
      <c r="V89" s="3"/>
      <c r="W89" s="3"/>
      <c r="X89" s="3"/>
      <c r="Y89" s="3"/>
      <c r="Z89" s="3"/>
      <c r="AA89" s="3"/>
      <c r="AB89" s="3"/>
      <c r="AC89" s="3"/>
      <c r="AD89" s="3"/>
      <c r="AE89" s="43"/>
      <c r="AF89" s="116" t="s">
        <v>452</v>
      </c>
      <c r="AG89" s="116" t="s">
        <v>452</v>
      </c>
      <c r="AH89" s="116" t="s">
        <v>452</v>
      </c>
      <c r="AI89" s="116" t="s">
        <v>452</v>
      </c>
      <c r="AJ89" s="116" t="s">
        <v>452</v>
      </c>
      <c r="AK89" s="116">
        <v>8.7950669327770168</v>
      </c>
      <c r="AL89" s="36" t="s">
        <v>377</v>
      </c>
    </row>
    <row r="90" spans="1:38" s="5" customFormat="1" ht="26.25" customHeight="1" thickBot="1">
      <c r="A90" s="50" t="s">
        <v>204</v>
      </c>
      <c r="B90" s="56" t="s">
        <v>222</v>
      </c>
      <c r="C90" s="60" t="s">
        <v>223</v>
      </c>
      <c r="D90" s="52"/>
      <c r="E90" s="3" t="s">
        <v>457</v>
      </c>
      <c r="F90" s="3">
        <v>2.2697102335371295</v>
      </c>
      <c r="G90" s="3" t="s">
        <v>457</v>
      </c>
      <c r="H90" s="3" t="s">
        <v>457</v>
      </c>
      <c r="I90" s="3" t="s">
        <v>456</v>
      </c>
      <c r="J90" s="3"/>
      <c r="K90" s="3"/>
      <c r="L90" s="3"/>
      <c r="M90" s="3"/>
      <c r="N90" s="3"/>
      <c r="O90" s="3"/>
      <c r="P90" s="3"/>
      <c r="Q90" s="3"/>
      <c r="R90" s="3"/>
      <c r="S90" s="3"/>
      <c r="T90" s="3"/>
      <c r="U90" s="3"/>
      <c r="V90" s="3"/>
      <c r="W90" s="3"/>
      <c r="X90" s="3"/>
      <c r="Y90" s="3"/>
      <c r="Z90" s="3"/>
      <c r="AA90" s="3"/>
      <c r="AB90" s="3"/>
      <c r="AC90" s="3"/>
      <c r="AD90" s="3"/>
      <c r="AE90" s="43"/>
      <c r="AF90" s="116" t="s">
        <v>452</v>
      </c>
      <c r="AG90" s="116" t="s">
        <v>452</v>
      </c>
      <c r="AH90" s="116" t="s">
        <v>452</v>
      </c>
      <c r="AI90" s="116" t="s">
        <v>452</v>
      </c>
      <c r="AJ90" s="116" t="s">
        <v>452</v>
      </c>
      <c r="AK90" s="116">
        <v>4.995133518618073</v>
      </c>
      <c r="AL90" s="36" t="s">
        <v>377</v>
      </c>
    </row>
    <row r="91" spans="1:38" ht="26.25" customHeight="1" thickBot="1">
      <c r="A91" s="50" t="s">
        <v>204</v>
      </c>
      <c r="B91" s="54" t="s">
        <v>370</v>
      </c>
      <c r="C91" s="56" t="s">
        <v>224</v>
      </c>
      <c r="D91" s="52"/>
      <c r="E91" s="3">
        <v>2.2967172401999997E-2</v>
      </c>
      <c r="F91" s="3">
        <v>6.09034052396E-2</v>
      </c>
      <c r="G91" s="3">
        <v>3.6837688199999998E-3</v>
      </c>
      <c r="H91" s="3">
        <v>5.4220894988499996E-2</v>
      </c>
      <c r="I91" s="3">
        <v>0.39148854581081743</v>
      </c>
      <c r="J91" s="3"/>
      <c r="K91" s="3"/>
      <c r="L91" s="3"/>
      <c r="M91" s="3"/>
      <c r="N91" s="3"/>
      <c r="O91" s="3"/>
      <c r="P91" s="3"/>
      <c r="Q91" s="3"/>
      <c r="R91" s="3"/>
      <c r="S91" s="3"/>
      <c r="T91" s="3"/>
      <c r="U91" s="3"/>
      <c r="V91" s="3"/>
      <c r="W91" s="3"/>
      <c r="X91" s="3"/>
      <c r="Y91" s="3"/>
      <c r="Z91" s="3"/>
      <c r="AA91" s="3"/>
      <c r="AB91" s="3"/>
      <c r="AC91" s="3"/>
      <c r="AD91" s="3"/>
      <c r="AE91" s="43"/>
      <c r="AF91" s="116" t="s">
        <v>452</v>
      </c>
      <c r="AG91" s="116" t="s">
        <v>452</v>
      </c>
      <c r="AH91" s="116" t="s">
        <v>452</v>
      </c>
      <c r="AI91" s="116" t="s">
        <v>452</v>
      </c>
      <c r="AJ91" s="116" t="s">
        <v>452</v>
      </c>
      <c r="AK91" s="116" t="s">
        <v>452</v>
      </c>
      <c r="AL91" s="36" t="s">
        <v>377</v>
      </c>
    </row>
    <row r="92" spans="1:38" ht="26.25" customHeight="1" thickBot="1">
      <c r="A92" s="50" t="s">
        <v>49</v>
      </c>
      <c r="B92" s="50" t="s">
        <v>225</v>
      </c>
      <c r="C92" s="51" t="s">
        <v>226</v>
      </c>
      <c r="D92" s="57"/>
      <c r="E92" s="3" t="s">
        <v>454</v>
      </c>
      <c r="F92" s="3" t="s">
        <v>454</v>
      </c>
      <c r="G92" s="3" t="s">
        <v>454</v>
      </c>
      <c r="H92" s="3" t="s">
        <v>454</v>
      </c>
      <c r="I92" s="3" t="s">
        <v>454</v>
      </c>
      <c r="J92" s="3"/>
      <c r="K92" s="3"/>
      <c r="L92" s="3"/>
      <c r="M92" s="3"/>
      <c r="N92" s="3"/>
      <c r="O92" s="3"/>
      <c r="P92" s="3"/>
      <c r="Q92" s="3"/>
      <c r="R92" s="3"/>
      <c r="S92" s="3"/>
      <c r="T92" s="3"/>
      <c r="U92" s="3"/>
      <c r="V92" s="3"/>
      <c r="W92" s="3"/>
      <c r="X92" s="3"/>
      <c r="Y92" s="3"/>
      <c r="Z92" s="3"/>
      <c r="AA92" s="3"/>
      <c r="AB92" s="3"/>
      <c r="AC92" s="3"/>
      <c r="AD92" s="3"/>
      <c r="AE92" s="43"/>
      <c r="AF92" s="116" t="s">
        <v>452</v>
      </c>
      <c r="AG92" s="116" t="s">
        <v>452</v>
      </c>
      <c r="AH92" s="116" t="s">
        <v>452</v>
      </c>
      <c r="AI92" s="116" t="s">
        <v>452</v>
      </c>
      <c r="AJ92" s="116" t="s">
        <v>452</v>
      </c>
      <c r="AK92" s="116" t="s">
        <v>452</v>
      </c>
      <c r="AL92" s="36" t="s">
        <v>227</v>
      </c>
    </row>
    <row r="93" spans="1:38" ht="26.25" customHeight="1" thickBot="1">
      <c r="A93" s="50" t="s">
        <v>49</v>
      </c>
      <c r="B93" s="54" t="s">
        <v>228</v>
      </c>
      <c r="C93" s="51" t="s">
        <v>371</v>
      </c>
      <c r="D93" s="57"/>
      <c r="E93" s="3" t="s">
        <v>457</v>
      </c>
      <c r="F93" s="3">
        <v>3.1969527476076935</v>
      </c>
      <c r="G93" s="3" t="s">
        <v>457</v>
      </c>
      <c r="H93" s="3" t="s">
        <v>457</v>
      </c>
      <c r="I93" s="3">
        <v>2.7113991208199993E-4</v>
      </c>
      <c r="J93" s="3"/>
      <c r="K93" s="3"/>
      <c r="L93" s="3"/>
      <c r="M93" s="3"/>
      <c r="N93" s="3"/>
      <c r="O93" s="3"/>
      <c r="P93" s="3"/>
      <c r="Q93" s="3"/>
      <c r="R93" s="3"/>
      <c r="S93" s="3"/>
      <c r="T93" s="3"/>
      <c r="U93" s="3"/>
      <c r="V93" s="3"/>
      <c r="W93" s="3"/>
      <c r="X93" s="3"/>
      <c r="Y93" s="3"/>
      <c r="Z93" s="3"/>
      <c r="AA93" s="3"/>
      <c r="AB93" s="3"/>
      <c r="AC93" s="3"/>
      <c r="AD93" s="3"/>
      <c r="AE93" s="43"/>
      <c r="AF93" s="116" t="s">
        <v>452</v>
      </c>
      <c r="AG93" s="116" t="s">
        <v>452</v>
      </c>
      <c r="AH93" s="116" t="s">
        <v>452</v>
      </c>
      <c r="AI93" s="116" t="s">
        <v>452</v>
      </c>
      <c r="AJ93" s="116" t="s">
        <v>452</v>
      </c>
      <c r="AK93" s="116" t="s">
        <v>452</v>
      </c>
      <c r="AL93" s="36" t="s">
        <v>229</v>
      </c>
    </row>
    <row r="94" spans="1:38" ht="26.25" customHeight="1" thickBot="1">
      <c r="A94" s="50" t="s">
        <v>49</v>
      </c>
      <c r="B94" s="63" t="s">
        <v>372</v>
      </c>
      <c r="C94" s="51" t="s">
        <v>230</v>
      </c>
      <c r="D94" s="52"/>
      <c r="E94" s="3" t="s">
        <v>453</v>
      </c>
      <c r="F94" s="3" t="s">
        <v>453</v>
      </c>
      <c r="G94" s="3" t="s">
        <v>453</v>
      </c>
      <c r="H94" s="3" t="s">
        <v>453</v>
      </c>
      <c r="I94" s="3" t="s">
        <v>453</v>
      </c>
      <c r="J94" s="3"/>
      <c r="K94" s="3"/>
      <c r="L94" s="3"/>
      <c r="M94" s="3"/>
      <c r="N94" s="3"/>
      <c r="O94" s="3"/>
      <c r="P94" s="3"/>
      <c r="Q94" s="3"/>
      <c r="R94" s="3"/>
      <c r="S94" s="3"/>
      <c r="T94" s="3"/>
      <c r="U94" s="3"/>
      <c r="V94" s="3"/>
      <c r="W94" s="3"/>
      <c r="X94" s="3"/>
      <c r="Y94" s="3"/>
      <c r="Z94" s="3"/>
      <c r="AA94" s="3"/>
      <c r="AB94" s="3"/>
      <c r="AC94" s="3"/>
      <c r="AD94" s="3"/>
      <c r="AE94" s="43"/>
      <c r="AF94" s="116" t="s">
        <v>452</v>
      </c>
      <c r="AG94" s="116" t="s">
        <v>452</v>
      </c>
      <c r="AH94" s="116" t="s">
        <v>452</v>
      </c>
      <c r="AI94" s="116" t="s">
        <v>452</v>
      </c>
      <c r="AJ94" s="116" t="s">
        <v>452</v>
      </c>
      <c r="AK94" s="116" t="s">
        <v>452</v>
      </c>
      <c r="AL94" s="36" t="s">
        <v>377</v>
      </c>
    </row>
    <row r="95" spans="1:38" ht="26.25" customHeight="1" thickBot="1">
      <c r="A95" s="50" t="s">
        <v>49</v>
      </c>
      <c r="B95" s="63" t="s">
        <v>231</v>
      </c>
      <c r="C95" s="51" t="s">
        <v>232</v>
      </c>
      <c r="D95" s="57"/>
      <c r="E95" s="3" t="s">
        <v>457</v>
      </c>
      <c r="F95" s="3" t="s">
        <v>457</v>
      </c>
      <c r="G95" s="3" t="s">
        <v>457</v>
      </c>
      <c r="H95" s="3" t="s">
        <v>457</v>
      </c>
      <c r="I95" s="3">
        <v>0.18248578551450215</v>
      </c>
      <c r="J95" s="3"/>
      <c r="K95" s="3"/>
      <c r="L95" s="3"/>
      <c r="M95" s="3"/>
      <c r="N95" s="3"/>
      <c r="O95" s="3"/>
      <c r="P95" s="3"/>
      <c r="Q95" s="3"/>
      <c r="R95" s="3"/>
      <c r="S95" s="3"/>
      <c r="T95" s="3"/>
      <c r="U95" s="3"/>
      <c r="V95" s="3"/>
      <c r="W95" s="3"/>
      <c r="X95" s="3"/>
      <c r="Y95" s="3"/>
      <c r="Z95" s="3"/>
      <c r="AA95" s="3"/>
      <c r="AB95" s="3"/>
      <c r="AC95" s="3"/>
      <c r="AD95" s="3"/>
      <c r="AE95" s="43"/>
      <c r="AF95" s="116" t="s">
        <v>452</v>
      </c>
      <c r="AG95" s="116" t="s">
        <v>452</v>
      </c>
      <c r="AH95" s="116" t="s">
        <v>452</v>
      </c>
      <c r="AI95" s="116" t="s">
        <v>452</v>
      </c>
      <c r="AJ95" s="116" t="s">
        <v>452</v>
      </c>
      <c r="AK95" s="116" t="s">
        <v>452</v>
      </c>
      <c r="AL95" s="36" t="s">
        <v>377</v>
      </c>
    </row>
    <row r="96" spans="1:38" ht="26.25" customHeight="1" thickBot="1">
      <c r="A96" s="50" t="s">
        <v>49</v>
      </c>
      <c r="B96" s="54" t="s">
        <v>233</v>
      </c>
      <c r="C96" s="51" t="s">
        <v>234</v>
      </c>
      <c r="D96" s="64"/>
      <c r="E96" s="3" t="s">
        <v>453</v>
      </c>
      <c r="F96" s="3" t="s">
        <v>453</v>
      </c>
      <c r="G96" s="3" t="s">
        <v>453</v>
      </c>
      <c r="H96" s="3" t="s">
        <v>453</v>
      </c>
      <c r="I96" s="3" t="s">
        <v>453</v>
      </c>
      <c r="J96" s="3"/>
      <c r="K96" s="3"/>
      <c r="L96" s="3"/>
      <c r="M96" s="3"/>
      <c r="N96" s="3"/>
      <c r="O96" s="3"/>
      <c r="P96" s="3"/>
      <c r="Q96" s="3"/>
      <c r="R96" s="3"/>
      <c r="S96" s="3"/>
      <c r="T96" s="3"/>
      <c r="U96" s="3"/>
      <c r="V96" s="3"/>
      <c r="W96" s="3"/>
      <c r="X96" s="3"/>
      <c r="Y96" s="3"/>
      <c r="Z96" s="3"/>
      <c r="AA96" s="3"/>
      <c r="AB96" s="3"/>
      <c r="AC96" s="3"/>
      <c r="AD96" s="3"/>
      <c r="AE96" s="43"/>
      <c r="AF96" s="116" t="s">
        <v>452</v>
      </c>
      <c r="AG96" s="116" t="s">
        <v>452</v>
      </c>
      <c r="AH96" s="116" t="s">
        <v>452</v>
      </c>
      <c r="AI96" s="116" t="s">
        <v>452</v>
      </c>
      <c r="AJ96" s="116" t="s">
        <v>452</v>
      </c>
      <c r="AK96" s="116" t="s">
        <v>452</v>
      </c>
      <c r="AL96" s="36" t="s">
        <v>377</v>
      </c>
    </row>
    <row r="97" spans="1:38" ht="26.25" customHeight="1" thickBot="1">
      <c r="A97" s="50" t="s">
        <v>49</v>
      </c>
      <c r="B97" s="54" t="s">
        <v>235</v>
      </c>
      <c r="C97" s="51" t="s">
        <v>236</v>
      </c>
      <c r="D97" s="64"/>
      <c r="E97" s="3" t="s">
        <v>453</v>
      </c>
      <c r="F97" s="3" t="s">
        <v>453</v>
      </c>
      <c r="G97" s="3" t="s">
        <v>453</v>
      </c>
      <c r="H97" s="3" t="s">
        <v>453</v>
      </c>
      <c r="I97" s="3" t="s">
        <v>453</v>
      </c>
      <c r="J97" s="3"/>
      <c r="K97" s="3"/>
      <c r="L97" s="3"/>
      <c r="M97" s="3"/>
      <c r="N97" s="3"/>
      <c r="O97" s="3"/>
      <c r="P97" s="3"/>
      <c r="Q97" s="3"/>
      <c r="R97" s="3"/>
      <c r="S97" s="3"/>
      <c r="T97" s="3"/>
      <c r="U97" s="3"/>
      <c r="V97" s="3"/>
      <c r="W97" s="3"/>
      <c r="X97" s="3"/>
      <c r="Y97" s="3"/>
      <c r="Z97" s="3"/>
      <c r="AA97" s="3"/>
      <c r="AB97" s="3"/>
      <c r="AC97" s="3"/>
      <c r="AD97" s="3"/>
      <c r="AE97" s="43"/>
      <c r="AF97" s="116" t="s">
        <v>452</v>
      </c>
      <c r="AG97" s="116" t="s">
        <v>452</v>
      </c>
      <c r="AH97" s="116" t="s">
        <v>452</v>
      </c>
      <c r="AI97" s="116" t="s">
        <v>452</v>
      </c>
      <c r="AJ97" s="116" t="s">
        <v>452</v>
      </c>
      <c r="AK97" s="116" t="s">
        <v>452</v>
      </c>
      <c r="AL97" s="36" t="s">
        <v>377</v>
      </c>
    </row>
    <row r="98" spans="1:38" ht="26.25" customHeight="1" thickBot="1">
      <c r="A98" s="50" t="s">
        <v>49</v>
      </c>
      <c r="B98" s="54" t="s">
        <v>237</v>
      </c>
      <c r="C98" s="56" t="s">
        <v>238</v>
      </c>
      <c r="D98" s="64"/>
      <c r="E98" s="3" t="s">
        <v>453</v>
      </c>
      <c r="F98" s="3" t="s">
        <v>453</v>
      </c>
      <c r="G98" s="3" t="s">
        <v>453</v>
      </c>
      <c r="H98" s="3" t="s">
        <v>453</v>
      </c>
      <c r="I98" s="3" t="s">
        <v>453</v>
      </c>
      <c r="J98" s="3"/>
      <c r="K98" s="3"/>
      <c r="L98" s="3"/>
      <c r="M98" s="3"/>
      <c r="N98" s="3"/>
      <c r="O98" s="3"/>
      <c r="P98" s="3"/>
      <c r="Q98" s="3"/>
      <c r="R98" s="3"/>
      <c r="S98" s="3"/>
      <c r="T98" s="3"/>
      <c r="U98" s="3"/>
      <c r="V98" s="3"/>
      <c r="W98" s="3"/>
      <c r="X98" s="3"/>
      <c r="Y98" s="3"/>
      <c r="Z98" s="3"/>
      <c r="AA98" s="3"/>
      <c r="AB98" s="3"/>
      <c r="AC98" s="3"/>
      <c r="AD98" s="3"/>
      <c r="AE98" s="43"/>
      <c r="AF98" s="116" t="s">
        <v>452</v>
      </c>
      <c r="AG98" s="116" t="s">
        <v>452</v>
      </c>
      <c r="AH98" s="116" t="s">
        <v>452</v>
      </c>
      <c r="AI98" s="116" t="s">
        <v>452</v>
      </c>
      <c r="AJ98" s="116" t="s">
        <v>452</v>
      </c>
      <c r="AK98" s="116" t="s">
        <v>452</v>
      </c>
      <c r="AL98" s="36" t="s">
        <v>377</v>
      </c>
    </row>
    <row r="99" spans="1:38" ht="26.25" customHeight="1" thickBot="1">
      <c r="A99" s="50" t="s">
        <v>239</v>
      </c>
      <c r="B99" s="50" t="s">
        <v>240</v>
      </c>
      <c r="C99" s="51" t="s">
        <v>373</v>
      </c>
      <c r="D99" s="64"/>
      <c r="E99" s="3">
        <v>9.4475507294172881E-2</v>
      </c>
      <c r="F99" s="3">
        <v>10.827647271052308</v>
      </c>
      <c r="G99" s="3" t="s">
        <v>457</v>
      </c>
      <c r="H99" s="3">
        <v>10.395585612528114</v>
      </c>
      <c r="I99" s="3">
        <v>1.229123815919698E-2</v>
      </c>
      <c r="J99" s="3"/>
      <c r="K99" s="3"/>
      <c r="L99" s="3"/>
      <c r="M99" s="3"/>
      <c r="N99" s="3"/>
      <c r="O99" s="3"/>
      <c r="P99" s="3"/>
      <c r="Q99" s="3"/>
      <c r="R99" s="3"/>
      <c r="S99" s="3"/>
      <c r="T99" s="3"/>
      <c r="U99" s="3"/>
      <c r="V99" s="3"/>
      <c r="W99" s="3"/>
      <c r="X99" s="3"/>
      <c r="Y99" s="3"/>
      <c r="Z99" s="3"/>
      <c r="AA99" s="3"/>
      <c r="AB99" s="3"/>
      <c r="AC99" s="3"/>
      <c r="AD99" s="3"/>
      <c r="AE99" s="43"/>
      <c r="AF99" s="116" t="s">
        <v>452</v>
      </c>
      <c r="AG99" s="116" t="s">
        <v>452</v>
      </c>
      <c r="AH99" s="116" t="s">
        <v>452</v>
      </c>
      <c r="AI99" s="116" t="s">
        <v>452</v>
      </c>
      <c r="AJ99" s="116" t="s">
        <v>452</v>
      </c>
      <c r="AK99" s="116">
        <v>523.03141102965867</v>
      </c>
      <c r="AL99" s="36" t="s">
        <v>241</v>
      </c>
    </row>
    <row r="100" spans="1:38" ht="26.25" customHeight="1" thickBot="1">
      <c r="A100" s="50" t="s">
        <v>239</v>
      </c>
      <c r="B100" s="50" t="s">
        <v>242</v>
      </c>
      <c r="C100" s="51" t="s">
        <v>374</v>
      </c>
      <c r="D100" s="64"/>
      <c r="E100" s="3">
        <v>0.27027522095014755</v>
      </c>
      <c r="F100" s="3">
        <v>10.128923660158526</v>
      </c>
      <c r="G100" s="3" t="s">
        <v>457</v>
      </c>
      <c r="H100" s="3">
        <v>12.647183151762349</v>
      </c>
      <c r="I100" s="3">
        <v>2.9566439542927734E-2</v>
      </c>
      <c r="J100" s="3"/>
      <c r="K100" s="3"/>
      <c r="L100" s="3"/>
      <c r="M100" s="3"/>
      <c r="N100" s="3"/>
      <c r="O100" s="3"/>
      <c r="P100" s="3"/>
      <c r="Q100" s="3"/>
      <c r="R100" s="3"/>
      <c r="S100" s="3"/>
      <c r="T100" s="3"/>
      <c r="U100" s="3"/>
      <c r="V100" s="3"/>
      <c r="W100" s="3"/>
      <c r="X100" s="3"/>
      <c r="Y100" s="3"/>
      <c r="Z100" s="3"/>
      <c r="AA100" s="3"/>
      <c r="AB100" s="3"/>
      <c r="AC100" s="3"/>
      <c r="AD100" s="3"/>
      <c r="AE100" s="43"/>
      <c r="AF100" s="116" t="s">
        <v>452</v>
      </c>
      <c r="AG100" s="116" t="s">
        <v>452</v>
      </c>
      <c r="AH100" s="116" t="s">
        <v>452</v>
      </c>
      <c r="AI100" s="116" t="s">
        <v>452</v>
      </c>
      <c r="AJ100" s="116" t="s">
        <v>452</v>
      </c>
      <c r="AK100" s="116">
        <v>1258.1463635288399</v>
      </c>
      <c r="AL100" s="36" t="s">
        <v>241</v>
      </c>
    </row>
    <row r="101" spans="1:38" ht="26.25" customHeight="1" thickBot="1">
      <c r="A101" s="50" t="s">
        <v>239</v>
      </c>
      <c r="B101" s="50" t="s">
        <v>243</v>
      </c>
      <c r="C101" s="51" t="s">
        <v>244</v>
      </c>
      <c r="D101" s="64"/>
      <c r="E101" s="3">
        <v>1.0851542793853211E-2</v>
      </c>
      <c r="F101" s="3">
        <v>6.9033181340318231E-2</v>
      </c>
      <c r="G101" s="3" t="s">
        <v>457</v>
      </c>
      <c r="H101" s="3">
        <v>0.35479716280204854</v>
      </c>
      <c r="I101" s="3">
        <v>8.673895765662909E-3</v>
      </c>
      <c r="J101" s="3"/>
      <c r="K101" s="3"/>
      <c r="L101" s="3"/>
      <c r="M101" s="3"/>
      <c r="N101" s="3"/>
      <c r="O101" s="3"/>
      <c r="P101" s="3"/>
      <c r="Q101" s="3"/>
      <c r="R101" s="3"/>
      <c r="S101" s="3"/>
      <c r="T101" s="3"/>
      <c r="U101" s="3"/>
      <c r="V101" s="3"/>
      <c r="W101" s="3"/>
      <c r="X101" s="3"/>
      <c r="Y101" s="3"/>
      <c r="Z101" s="3"/>
      <c r="AA101" s="3"/>
      <c r="AB101" s="3"/>
      <c r="AC101" s="3"/>
      <c r="AD101" s="3"/>
      <c r="AE101" s="43"/>
      <c r="AF101" s="116" t="s">
        <v>452</v>
      </c>
      <c r="AG101" s="116" t="s">
        <v>452</v>
      </c>
      <c r="AH101" s="116" t="s">
        <v>452</v>
      </c>
      <c r="AI101" s="116" t="s">
        <v>452</v>
      </c>
      <c r="AJ101" s="116" t="s">
        <v>452</v>
      </c>
      <c r="AK101" s="116">
        <v>369.10194747501731</v>
      </c>
      <c r="AL101" s="36" t="s">
        <v>241</v>
      </c>
    </row>
    <row r="102" spans="1:38" ht="26.25" customHeight="1" thickBot="1">
      <c r="A102" s="50" t="s">
        <v>239</v>
      </c>
      <c r="B102" s="50" t="s">
        <v>245</v>
      </c>
      <c r="C102" s="51" t="s">
        <v>352</v>
      </c>
      <c r="D102" s="64"/>
      <c r="E102" s="3">
        <v>4.3359129008705137E-2</v>
      </c>
      <c r="F102" s="3">
        <v>0.85376341199528039</v>
      </c>
      <c r="G102" s="3" t="s">
        <v>457</v>
      </c>
      <c r="H102" s="3">
        <v>5.4831343163428485</v>
      </c>
      <c r="I102" s="3">
        <v>2.3758003960992414E-2</v>
      </c>
      <c r="J102" s="3"/>
      <c r="K102" s="3"/>
      <c r="L102" s="3"/>
      <c r="M102" s="3"/>
      <c r="N102" s="3"/>
      <c r="O102" s="3"/>
      <c r="P102" s="3"/>
      <c r="Q102" s="3"/>
      <c r="R102" s="3"/>
      <c r="S102" s="3"/>
      <c r="T102" s="3"/>
      <c r="U102" s="3"/>
      <c r="V102" s="3"/>
      <c r="W102" s="3"/>
      <c r="X102" s="3"/>
      <c r="Y102" s="3"/>
      <c r="Z102" s="3"/>
      <c r="AA102" s="3"/>
      <c r="AB102" s="3"/>
      <c r="AC102" s="3"/>
      <c r="AD102" s="3"/>
      <c r="AE102" s="43"/>
      <c r="AF102" s="116" t="s">
        <v>452</v>
      </c>
      <c r="AG102" s="116" t="s">
        <v>452</v>
      </c>
      <c r="AH102" s="116" t="s">
        <v>452</v>
      </c>
      <c r="AI102" s="116" t="s">
        <v>452</v>
      </c>
      <c r="AJ102" s="116" t="s">
        <v>452</v>
      </c>
      <c r="AK102" s="116">
        <v>2210.0468800923177</v>
      </c>
      <c r="AL102" s="36" t="s">
        <v>241</v>
      </c>
    </row>
    <row r="103" spans="1:38" ht="26.25" customHeight="1" thickBot="1">
      <c r="A103" s="50" t="s">
        <v>239</v>
      </c>
      <c r="B103" s="50" t="s">
        <v>246</v>
      </c>
      <c r="C103" s="51" t="s">
        <v>247</v>
      </c>
      <c r="D103" s="64"/>
      <c r="E103" s="3" t="s">
        <v>453</v>
      </c>
      <c r="F103" s="3" t="s">
        <v>453</v>
      </c>
      <c r="G103" s="3" t="s">
        <v>453</v>
      </c>
      <c r="H103" s="3" t="s">
        <v>453</v>
      </c>
      <c r="I103" s="3" t="s">
        <v>453</v>
      </c>
      <c r="J103" s="3"/>
      <c r="K103" s="3"/>
      <c r="L103" s="3"/>
      <c r="M103" s="3"/>
      <c r="N103" s="3"/>
      <c r="O103" s="3"/>
      <c r="P103" s="3"/>
      <c r="Q103" s="3"/>
      <c r="R103" s="3"/>
      <c r="S103" s="3"/>
      <c r="T103" s="3"/>
      <c r="U103" s="3"/>
      <c r="V103" s="3"/>
      <c r="W103" s="3"/>
      <c r="X103" s="3"/>
      <c r="Y103" s="3"/>
      <c r="Z103" s="3"/>
      <c r="AA103" s="3"/>
      <c r="AB103" s="3"/>
      <c r="AC103" s="3"/>
      <c r="AD103" s="3"/>
      <c r="AE103" s="43"/>
      <c r="AF103" s="116" t="s">
        <v>452</v>
      </c>
      <c r="AG103" s="116" t="s">
        <v>452</v>
      </c>
      <c r="AH103" s="116" t="s">
        <v>452</v>
      </c>
      <c r="AI103" s="116" t="s">
        <v>452</v>
      </c>
      <c r="AJ103" s="116" t="s">
        <v>452</v>
      </c>
      <c r="AK103" s="116" t="s">
        <v>453</v>
      </c>
      <c r="AL103" s="36" t="s">
        <v>241</v>
      </c>
    </row>
    <row r="104" spans="1:38" ht="26.25" customHeight="1" thickBot="1">
      <c r="A104" s="50" t="s">
        <v>239</v>
      </c>
      <c r="B104" s="50" t="s">
        <v>248</v>
      </c>
      <c r="C104" s="51" t="s">
        <v>249</v>
      </c>
      <c r="D104" s="64"/>
      <c r="E104" s="3">
        <v>1.0917992842908964E-3</v>
      </c>
      <c r="F104" s="3">
        <v>9.0438234357724072E-3</v>
      </c>
      <c r="G104" s="3" t="s">
        <v>457</v>
      </c>
      <c r="H104" s="3">
        <v>5.5895983762708323E-2</v>
      </c>
      <c r="I104" s="3">
        <v>1.3440347408576929E-3</v>
      </c>
      <c r="J104" s="3"/>
      <c r="K104" s="3"/>
      <c r="L104" s="3"/>
      <c r="M104" s="3"/>
      <c r="N104" s="3"/>
      <c r="O104" s="3"/>
      <c r="P104" s="3"/>
      <c r="Q104" s="3"/>
      <c r="R104" s="3"/>
      <c r="S104" s="3"/>
      <c r="T104" s="3"/>
      <c r="U104" s="3"/>
      <c r="V104" s="3"/>
      <c r="W104" s="3"/>
      <c r="X104" s="3"/>
      <c r="Y104" s="3"/>
      <c r="Z104" s="3"/>
      <c r="AA104" s="3"/>
      <c r="AB104" s="3"/>
      <c r="AC104" s="3"/>
      <c r="AD104" s="3"/>
      <c r="AE104" s="43"/>
      <c r="AF104" s="116" t="s">
        <v>452</v>
      </c>
      <c r="AG104" s="116" t="s">
        <v>452</v>
      </c>
      <c r="AH104" s="116" t="s">
        <v>452</v>
      </c>
      <c r="AI104" s="116" t="s">
        <v>452</v>
      </c>
      <c r="AJ104" s="116" t="s">
        <v>452</v>
      </c>
      <c r="AK104" s="116">
        <v>88.133425630012638</v>
      </c>
      <c r="AL104" s="36" t="s">
        <v>241</v>
      </c>
    </row>
    <row r="105" spans="1:38" ht="26.25" customHeight="1" thickBot="1">
      <c r="A105" s="50" t="s">
        <v>239</v>
      </c>
      <c r="B105" s="50" t="s">
        <v>250</v>
      </c>
      <c r="C105" s="51" t="s">
        <v>251</v>
      </c>
      <c r="D105" s="64"/>
      <c r="E105" s="3">
        <v>2.7909771189720493E-2</v>
      </c>
      <c r="F105" s="3">
        <v>0.14731691128466298</v>
      </c>
      <c r="G105" s="3" t="s">
        <v>457</v>
      </c>
      <c r="H105" s="3">
        <v>1.0380625302509177</v>
      </c>
      <c r="I105" s="3">
        <v>1.9784218492329862E-3</v>
      </c>
      <c r="J105" s="3"/>
      <c r="K105" s="3"/>
      <c r="L105" s="3"/>
      <c r="M105" s="3"/>
      <c r="N105" s="3"/>
      <c r="O105" s="3"/>
      <c r="P105" s="3"/>
      <c r="Q105" s="3"/>
      <c r="R105" s="3"/>
      <c r="S105" s="3"/>
      <c r="T105" s="3"/>
      <c r="U105" s="3"/>
      <c r="V105" s="3"/>
      <c r="W105" s="3"/>
      <c r="X105" s="3"/>
      <c r="Y105" s="3"/>
      <c r="Z105" s="3"/>
      <c r="AA105" s="3"/>
      <c r="AB105" s="3"/>
      <c r="AC105" s="3"/>
      <c r="AD105" s="3"/>
      <c r="AE105" s="43"/>
      <c r="AF105" s="116" t="s">
        <v>452</v>
      </c>
      <c r="AG105" s="116" t="s">
        <v>452</v>
      </c>
      <c r="AH105" s="116" t="s">
        <v>452</v>
      </c>
      <c r="AI105" s="116" t="s">
        <v>452</v>
      </c>
      <c r="AJ105" s="116" t="s">
        <v>452</v>
      </c>
      <c r="AK105" s="116">
        <v>129.73258027757288</v>
      </c>
      <c r="AL105" s="36" t="s">
        <v>241</v>
      </c>
    </row>
    <row r="106" spans="1:38" ht="26.25" customHeight="1" thickBot="1">
      <c r="A106" s="50" t="s">
        <v>239</v>
      </c>
      <c r="B106" s="50" t="s">
        <v>252</v>
      </c>
      <c r="C106" s="51" t="s">
        <v>253</v>
      </c>
      <c r="D106" s="64"/>
      <c r="E106" s="3" t="s">
        <v>454</v>
      </c>
      <c r="F106" s="3" t="s">
        <v>454</v>
      </c>
      <c r="G106" s="3" t="s">
        <v>457</v>
      </c>
      <c r="H106" s="3" t="s">
        <v>454</v>
      </c>
      <c r="I106" s="3" t="s">
        <v>454</v>
      </c>
      <c r="J106" s="3"/>
      <c r="K106" s="3"/>
      <c r="L106" s="3"/>
      <c r="M106" s="3"/>
      <c r="N106" s="3"/>
      <c r="O106" s="3"/>
      <c r="P106" s="3"/>
      <c r="Q106" s="3"/>
      <c r="R106" s="3"/>
      <c r="S106" s="3"/>
      <c r="T106" s="3"/>
      <c r="U106" s="3"/>
      <c r="V106" s="3"/>
      <c r="W106" s="3"/>
      <c r="X106" s="3"/>
      <c r="Y106" s="3"/>
      <c r="Z106" s="3"/>
      <c r="AA106" s="3"/>
      <c r="AB106" s="3"/>
      <c r="AC106" s="3"/>
      <c r="AD106" s="3"/>
      <c r="AE106" s="43"/>
      <c r="AF106" s="116" t="s">
        <v>452</v>
      </c>
      <c r="AG106" s="116" t="s">
        <v>452</v>
      </c>
      <c r="AH106" s="116" t="s">
        <v>452</v>
      </c>
      <c r="AI106" s="116" t="s">
        <v>452</v>
      </c>
      <c r="AJ106" s="116" t="s">
        <v>452</v>
      </c>
      <c r="AK106" s="116" t="s">
        <v>454</v>
      </c>
      <c r="AL106" s="36" t="s">
        <v>241</v>
      </c>
    </row>
    <row r="107" spans="1:38" ht="26.25" customHeight="1" thickBot="1">
      <c r="A107" s="50" t="s">
        <v>239</v>
      </c>
      <c r="B107" s="50" t="s">
        <v>254</v>
      </c>
      <c r="C107" s="51" t="s">
        <v>346</v>
      </c>
      <c r="D107" s="64"/>
      <c r="E107" s="3">
        <v>8.8151430926379296E-2</v>
      </c>
      <c r="F107" s="3">
        <v>0.50988469511107315</v>
      </c>
      <c r="G107" s="3" t="s">
        <v>457</v>
      </c>
      <c r="H107" s="3">
        <v>0.91896813520026577</v>
      </c>
      <c r="I107" s="3">
        <v>1.4381809104919315E-2</v>
      </c>
      <c r="J107" s="3"/>
      <c r="K107" s="3"/>
      <c r="L107" s="3"/>
      <c r="M107" s="3"/>
      <c r="N107" s="3"/>
      <c r="O107" s="3"/>
      <c r="P107" s="3"/>
      <c r="Q107" s="3"/>
      <c r="R107" s="3"/>
      <c r="S107" s="3"/>
      <c r="T107" s="3"/>
      <c r="U107" s="3"/>
      <c r="V107" s="3"/>
      <c r="W107" s="3"/>
      <c r="X107" s="3"/>
      <c r="Y107" s="3"/>
      <c r="Z107" s="3"/>
      <c r="AA107" s="3"/>
      <c r="AB107" s="3"/>
      <c r="AC107" s="3"/>
      <c r="AD107" s="3"/>
      <c r="AE107" s="43"/>
      <c r="AF107" s="116" t="s">
        <v>452</v>
      </c>
      <c r="AG107" s="116" t="s">
        <v>452</v>
      </c>
      <c r="AH107" s="116" t="s">
        <v>452</v>
      </c>
      <c r="AI107" s="116" t="s">
        <v>452</v>
      </c>
      <c r="AJ107" s="116" t="s">
        <v>452</v>
      </c>
      <c r="AK107" s="116">
        <v>9160.3879649167611</v>
      </c>
      <c r="AL107" s="36" t="s">
        <v>241</v>
      </c>
    </row>
    <row r="108" spans="1:38" ht="26.25" customHeight="1" thickBot="1">
      <c r="A108" s="50" t="s">
        <v>239</v>
      </c>
      <c r="B108" s="50" t="s">
        <v>255</v>
      </c>
      <c r="C108" s="51" t="s">
        <v>347</v>
      </c>
      <c r="D108" s="64"/>
      <c r="E108" s="3">
        <v>4.1383183376486887E-2</v>
      </c>
      <c r="F108" s="3">
        <v>0.41085743490319232</v>
      </c>
      <c r="G108" s="3" t="s">
        <v>457</v>
      </c>
      <c r="H108" s="3">
        <v>0.82264778937366489</v>
      </c>
      <c r="I108" s="3">
        <v>1.3715795343652111E-2</v>
      </c>
      <c r="J108" s="3"/>
      <c r="K108" s="3"/>
      <c r="L108" s="3"/>
      <c r="M108" s="3"/>
      <c r="N108" s="3"/>
      <c r="O108" s="3"/>
      <c r="P108" s="3"/>
      <c r="Q108" s="3"/>
      <c r="R108" s="3"/>
      <c r="S108" s="3"/>
      <c r="T108" s="3"/>
      <c r="U108" s="3"/>
      <c r="V108" s="3"/>
      <c r="W108" s="3"/>
      <c r="X108" s="3"/>
      <c r="Y108" s="3"/>
      <c r="Z108" s="3"/>
      <c r="AA108" s="3"/>
      <c r="AB108" s="3"/>
      <c r="AC108" s="3"/>
      <c r="AD108" s="3"/>
      <c r="AE108" s="43"/>
      <c r="AF108" s="116" t="s">
        <v>452</v>
      </c>
      <c r="AG108" s="116" t="s">
        <v>452</v>
      </c>
      <c r="AH108" s="116" t="s">
        <v>452</v>
      </c>
      <c r="AI108" s="116" t="s">
        <v>452</v>
      </c>
      <c r="AJ108" s="116" t="s">
        <v>452</v>
      </c>
      <c r="AK108" s="116">
        <v>8736.1753781223633</v>
      </c>
      <c r="AL108" s="36" t="s">
        <v>241</v>
      </c>
    </row>
    <row r="109" spans="1:38" ht="26.25" customHeight="1" thickBot="1">
      <c r="A109" s="50" t="s">
        <v>239</v>
      </c>
      <c r="B109" s="50" t="s">
        <v>256</v>
      </c>
      <c r="C109" s="51" t="s">
        <v>348</v>
      </c>
      <c r="D109" s="64"/>
      <c r="E109" s="3">
        <v>1.3327173542211143E-2</v>
      </c>
      <c r="F109" s="3">
        <v>4.2022362818877897E-2</v>
      </c>
      <c r="G109" s="3" t="s">
        <v>457</v>
      </c>
      <c r="H109" s="3">
        <v>0.34652953629595012</v>
      </c>
      <c r="I109" s="3">
        <v>8.2653533261474064E-4</v>
      </c>
      <c r="J109" s="3"/>
      <c r="K109" s="3"/>
      <c r="L109" s="3"/>
      <c r="M109" s="3"/>
      <c r="N109" s="3"/>
      <c r="O109" s="3"/>
      <c r="P109" s="3"/>
      <c r="Q109" s="3"/>
      <c r="R109" s="3"/>
      <c r="S109" s="3"/>
      <c r="T109" s="3"/>
      <c r="U109" s="3"/>
      <c r="V109" s="3"/>
      <c r="W109" s="3"/>
      <c r="X109" s="3"/>
      <c r="Y109" s="3"/>
      <c r="Z109" s="3"/>
      <c r="AA109" s="3"/>
      <c r="AB109" s="3"/>
      <c r="AC109" s="3"/>
      <c r="AD109" s="3"/>
      <c r="AE109" s="43"/>
      <c r="AF109" s="116" t="s">
        <v>452</v>
      </c>
      <c r="AG109" s="116" t="s">
        <v>452</v>
      </c>
      <c r="AH109" s="116" t="s">
        <v>452</v>
      </c>
      <c r="AI109" s="116" t="s">
        <v>452</v>
      </c>
      <c r="AJ109" s="116" t="s">
        <v>452</v>
      </c>
      <c r="AK109" s="116">
        <v>526.45562586926155</v>
      </c>
      <c r="AL109" s="36" t="s">
        <v>241</v>
      </c>
    </row>
    <row r="110" spans="1:38" ht="26.25" customHeight="1" thickBot="1">
      <c r="A110" s="50" t="s">
        <v>239</v>
      </c>
      <c r="B110" s="50" t="s">
        <v>257</v>
      </c>
      <c r="C110" s="51" t="s">
        <v>349</v>
      </c>
      <c r="D110" s="64"/>
      <c r="E110" s="3">
        <v>2.5643798451759768E-3</v>
      </c>
      <c r="F110" s="3">
        <v>7.1649306622686027E-3</v>
      </c>
      <c r="G110" s="3" t="s">
        <v>457</v>
      </c>
      <c r="H110" s="3">
        <v>6.8149477190843563E-2</v>
      </c>
      <c r="I110" s="3">
        <v>2.5853821089718833E-4</v>
      </c>
      <c r="J110" s="3"/>
      <c r="K110" s="3"/>
      <c r="L110" s="3"/>
      <c r="M110" s="3"/>
      <c r="N110" s="3"/>
      <c r="O110" s="3"/>
      <c r="P110" s="3"/>
      <c r="Q110" s="3"/>
      <c r="R110" s="3"/>
      <c r="S110" s="3"/>
      <c r="T110" s="3"/>
      <c r="U110" s="3"/>
      <c r="V110" s="3"/>
      <c r="W110" s="3"/>
      <c r="X110" s="3"/>
      <c r="Y110" s="3"/>
      <c r="Z110" s="3"/>
      <c r="AA110" s="3"/>
      <c r="AB110" s="3"/>
      <c r="AC110" s="3"/>
      <c r="AD110" s="3"/>
      <c r="AE110" s="43"/>
      <c r="AF110" s="116" t="s">
        <v>452</v>
      </c>
      <c r="AG110" s="116" t="s">
        <v>452</v>
      </c>
      <c r="AH110" s="116" t="s">
        <v>452</v>
      </c>
      <c r="AI110" s="116" t="s">
        <v>452</v>
      </c>
      <c r="AJ110" s="116" t="s">
        <v>452</v>
      </c>
      <c r="AK110" s="116">
        <v>164.6740196797378</v>
      </c>
      <c r="AL110" s="36" t="s">
        <v>241</v>
      </c>
    </row>
    <row r="111" spans="1:38" ht="26.25" customHeight="1" thickBot="1">
      <c r="A111" s="50" t="s">
        <v>239</v>
      </c>
      <c r="B111" s="50" t="s">
        <v>258</v>
      </c>
      <c r="C111" s="51" t="s">
        <v>343</v>
      </c>
      <c r="D111" s="64"/>
      <c r="E111" s="3">
        <v>5.2918959854612933E-4</v>
      </c>
      <c r="F111" s="3">
        <v>3.5430706064318068E-3</v>
      </c>
      <c r="G111" s="3" t="s">
        <v>457</v>
      </c>
      <c r="H111" s="3">
        <v>1.7399010605409066E-2</v>
      </c>
      <c r="I111" s="3">
        <v>1.0373256724490929E-4</v>
      </c>
      <c r="J111" s="3"/>
      <c r="K111" s="3"/>
      <c r="L111" s="3"/>
      <c r="M111" s="3"/>
      <c r="N111" s="3"/>
      <c r="O111" s="3"/>
      <c r="P111" s="3"/>
      <c r="Q111" s="3"/>
      <c r="R111" s="3"/>
      <c r="S111" s="3"/>
      <c r="T111" s="3"/>
      <c r="U111" s="3"/>
      <c r="V111" s="3"/>
      <c r="W111" s="3"/>
      <c r="X111" s="3"/>
      <c r="Y111" s="3"/>
      <c r="Z111" s="3"/>
      <c r="AA111" s="3"/>
      <c r="AB111" s="3"/>
      <c r="AC111" s="3"/>
      <c r="AD111" s="3"/>
      <c r="AE111" s="43"/>
      <c r="AF111" s="116" t="s">
        <v>452</v>
      </c>
      <c r="AG111" s="116" t="s">
        <v>452</v>
      </c>
      <c r="AH111" s="116" t="s">
        <v>452</v>
      </c>
      <c r="AI111" s="116" t="s">
        <v>452</v>
      </c>
      <c r="AJ111" s="116" t="s">
        <v>452</v>
      </c>
      <c r="AK111" s="116">
        <v>48.669698882107824</v>
      </c>
      <c r="AL111" s="36" t="s">
        <v>241</v>
      </c>
    </row>
    <row r="112" spans="1:38" ht="26.25" customHeight="1" thickBot="1">
      <c r="A112" s="50" t="s">
        <v>259</v>
      </c>
      <c r="B112" s="50" t="s">
        <v>260</v>
      </c>
      <c r="C112" s="51" t="s">
        <v>261</v>
      </c>
      <c r="D112" s="52"/>
      <c r="E112" s="3">
        <v>3.9543056886318539</v>
      </c>
      <c r="F112" s="3" t="s">
        <v>457</v>
      </c>
      <c r="G112" s="3" t="s">
        <v>457</v>
      </c>
      <c r="H112" s="3">
        <v>6.435522055663661</v>
      </c>
      <c r="I112" s="3" t="s">
        <v>457</v>
      </c>
      <c r="J112" s="3"/>
      <c r="K112" s="3"/>
      <c r="L112" s="3"/>
      <c r="M112" s="3"/>
      <c r="N112" s="3"/>
      <c r="O112" s="3"/>
      <c r="P112" s="3"/>
      <c r="Q112" s="3"/>
      <c r="R112" s="3"/>
      <c r="S112" s="3"/>
      <c r="T112" s="3"/>
      <c r="U112" s="3"/>
      <c r="V112" s="3"/>
      <c r="W112" s="3"/>
      <c r="X112" s="3"/>
      <c r="Y112" s="3"/>
      <c r="Z112" s="3"/>
      <c r="AA112" s="3"/>
      <c r="AB112" s="3"/>
      <c r="AC112" s="3"/>
      <c r="AD112" s="3"/>
      <c r="AE112" s="43"/>
      <c r="AF112" s="116" t="s">
        <v>452</v>
      </c>
      <c r="AG112" s="116" t="s">
        <v>452</v>
      </c>
      <c r="AH112" s="116" t="s">
        <v>452</v>
      </c>
      <c r="AI112" s="116" t="s">
        <v>452</v>
      </c>
      <c r="AJ112" s="116" t="s">
        <v>452</v>
      </c>
      <c r="AK112" s="116">
        <v>98857642.215796351</v>
      </c>
      <c r="AL112" s="36" t="s">
        <v>383</v>
      </c>
    </row>
    <row r="113" spans="1:38" ht="26.25" customHeight="1" thickBot="1">
      <c r="A113" s="50" t="s">
        <v>259</v>
      </c>
      <c r="B113" s="65" t="s">
        <v>262</v>
      </c>
      <c r="C113" s="66" t="s">
        <v>263</v>
      </c>
      <c r="D113" s="52"/>
      <c r="E113" s="3">
        <v>4.5425117719621388</v>
      </c>
      <c r="F113" s="3">
        <v>7.1861009724169209</v>
      </c>
      <c r="G113" s="3" t="s">
        <v>457</v>
      </c>
      <c r="H113" s="3">
        <v>24.9475514895685</v>
      </c>
      <c r="I113" s="3" t="s">
        <v>457</v>
      </c>
      <c r="J113" s="3"/>
      <c r="K113" s="3"/>
      <c r="L113" s="3"/>
      <c r="M113" s="3"/>
      <c r="N113" s="3"/>
      <c r="O113" s="3"/>
      <c r="P113" s="3"/>
      <c r="Q113" s="3"/>
      <c r="R113" s="3"/>
      <c r="S113" s="3"/>
      <c r="T113" s="3"/>
      <c r="U113" s="3"/>
      <c r="V113" s="3"/>
      <c r="W113" s="3"/>
      <c r="X113" s="3"/>
      <c r="Y113" s="3"/>
      <c r="Z113" s="3"/>
      <c r="AA113" s="3"/>
      <c r="AB113" s="3"/>
      <c r="AC113" s="3"/>
      <c r="AD113" s="3"/>
      <c r="AE113" s="43"/>
      <c r="AF113" s="116" t="s">
        <v>452</v>
      </c>
      <c r="AG113" s="116" t="s">
        <v>452</v>
      </c>
      <c r="AH113" s="116" t="s">
        <v>452</v>
      </c>
      <c r="AI113" s="116" t="s">
        <v>452</v>
      </c>
      <c r="AJ113" s="116" t="s">
        <v>452</v>
      </c>
      <c r="AK113" s="116" t="s">
        <v>452</v>
      </c>
      <c r="AL113" s="36" t="s">
        <v>377</v>
      </c>
    </row>
    <row r="114" spans="1:38" ht="26.25" customHeight="1" thickBot="1">
      <c r="A114" s="50" t="s">
        <v>259</v>
      </c>
      <c r="B114" s="65" t="s">
        <v>264</v>
      </c>
      <c r="C114" s="66" t="s">
        <v>353</v>
      </c>
      <c r="D114" s="52"/>
      <c r="E114" s="3">
        <v>7.4221078285714268E-2</v>
      </c>
      <c r="F114" s="3" t="s">
        <v>457</v>
      </c>
      <c r="G114" s="3" t="s">
        <v>457</v>
      </c>
      <c r="H114" s="3">
        <v>0.2412185044285714</v>
      </c>
      <c r="I114" s="3" t="s">
        <v>457</v>
      </c>
      <c r="J114" s="3"/>
      <c r="K114" s="3"/>
      <c r="L114" s="3"/>
      <c r="M114" s="3"/>
      <c r="N114" s="3"/>
      <c r="O114" s="3"/>
      <c r="P114" s="3"/>
      <c r="Q114" s="3"/>
      <c r="R114" s="3"/>
      <c r="S114" s="3"/>
      <c r="T114" s="3"/>
      <c r="U114" s="3"/>
      <c r="V114" s="3"/>
      <c r="W114" s="3"/>
      <c r="X114" s="3"/>
      <c r="Y114" s="3"/>
      <c r="Z114" s="3"/>
      <c r="AA114" s="3"/>
      <c r="AB114" s="3"/>
      <c r="AC114" s="3"/>
      <c r="AD114" s="3"/>
      <c r="AE114" s="43"/>
      <c r="AF114" s="116" t="s">
        <v>452</v>
      </c>
      <c r="AG114" s="116" t="s">
        <v>452</v>
      </c>
      <c r="AH114" s="116" t="s">
        <v>452</v>
      </c>
      <c r="AI114" s="116" t="s">
        <v>452</v>
      </c>
      <c r="AJ114" s="116" t="s">
        <v>452</v>
      </c>
      <c r="AK114" s="116" t="s">
        <v>452</v>
      </c>
      <c r="AL114" s="36" t="s">
        <v>377</v>
      </c>
    </row>
    <row r="115" spans="1:38" ht="26.25" customHeight="1" thickBot="1">
      <c r="A115" s="50" t="s">
        <v>259</v>
      </c>
      <c r="B115" s="65" t="s">
        <v>265</v>
      </c>
      <c r="C115" s="66" t="s">
        <v>266</v>
      </c>
      <c r="D115" s="52"/>
      <c r="E115" s="3">
        <v>0.20099210295517314</v>
      </c>
      <c r="F115" s="3" t="s">
        <v>457</v>
      </c>
      <c r="G115" s="3" t="s">
        <v>457</v>
      </c>
      <c r="H115" s="3">
        <v>0.40198420591034628</v>
      </c>
      <c r="I115" s="3" t="s">
        <v>457</v>
      </c>
      <c r="J115" s="3"/>
      <c r="K115" s="3"/>
      <c r="L115" s="3"/>
      <c r="M115" s="3"/>
      <c r="N115" s="3"/>
      <c r="O115" s="3"/>
      <c r="P115" s="3"/>
      <c r="Q115" s="3"/>
      <c r="R115" s="3"/>
      <c r="S115" s="3"/>
      <c r="T115" s="3"/>
      <c r="U115" s="3"/>
      <c r="V115" s="3"/>
      <c r="W115" s="3"/>
      <c r="X115" s="3"/>
      <c r="Y115" s="3"/>
      <c r="Z115" s="3"/>
      <c r="AA115" s="3"/>
      <c r="AB115" s="3"/>
      <c r="AC115" s="3"/>
      <c r="AD115" s="3"/>
      <c r="AE115" s="43"/>
      <c r="AF115" s="116" t="s">
        <v>452</v>
      </c>
      <c r="AG115" s="116" t="s">
        <v>452</v>
      </c>
      <c r="AH115" s="116" t="s">
        <v>452</v>
      </c>
      <c r="AI115" s="116" t="s">
        <v>452</v>
      </c>
      <c r="AJ115" s="116" t="s">
        <v>452</v>
      </c>
      <c r="AK115" s="116" t="s">
        <v>452</v>
      </c>
      <c r="AL115" s="36" t="s">
        <v>377</v>
      </c>
    </row>
    <row r="116" spans="1:38" ht="26.25" customHeight="1" thickBot="1">
      <c r="A116" s="50" t="s">
        <v>259</v>
      </c>
      <c r="B116" s="50" t="s">
        <v>267</v>
      </c>
      <c r="C116" s="56" t="s">
        <v>375</v>
      </c>
      <c r="D116" s="52"/>
      <c r="E116" s="3">
        <v>0.57193803394294118</v>
      </c>
      <c r="F116" s="3">
        <v>8.3604643761430911E-2</v>
      </c>
      <c r="G116" s="3" t="s">
        <v>457</v>
      </c>
      <c r="H116" s="3">
        <v>1.0368701640874498</v>
      </c>
      <c r="I116" s="3" t="s">
        <v>457</v>
      </c>
      <c r="J116" s="3"/>
      <c r="K116" s="3"/>
      <c r="L116" s="3"/>
      <c r="M116" s="3"/>
      <c r="N116" s="3"/>
      <c r="O116" s="3"/>
      <c r="P116" s="3"/>
      <c r="Q116" s="3"/>
      <c r="R116" s="3"/>
      <c r="S116" s="3"/>
      <c r="T116" s="3"/>
      <c r="U116" s="3"/>
      <c r="V116" s="3"/>
      <c r="W116" s="3"/>
      <c r="X116" s="3"/>
      <c r="Y116" s="3"/>
      <c r="Z116" s="3"/>
      <c r="AA116" s="3"/>
      <c r="AB116" s="3"/>
      <c r="AC116" s="3"/>
      <c r="AD116" s="3"/>
      <c r="AE116" s="43"/>
      <c r="AF116" s="116" t="s">
        <v>452</v>
      </c>
      <c r="AG116" s="116" t="s">
        <v>452</v>
      </c>
      <c r="AH116" s="116" t="s">
        <v>452</v>
      </c>
      <c r="AI116" s="116" t="s">
        <v>452</v>
      </c>
      <c r="AJ116" s="116" t="s">
        <v>452</v>
      </c>
      <c r="AK116" s="116" t="s">
        <v>452</v>
      </c>
      <c r="AL116" s="36" t="s">
        <v>377</v>
      </c>
    </row>
    <row r="117" spans="1:38" ht="26.25" customHeight="1" thickBot="1">
      <c r="A117" s="50" t="s">
        <v>259</v>
      </c>
      <c r="B117" s="50" t="s">
        <v>268</v>
      </c>
      <c r="C117" s="56" t="s">
        <v>269</v>
      </c>
      <c r="D117" s="52"/>
      <c r="E117" s="3" t="s">
        <v>457</v>
      </c>
      <c r="F117" s="3" t="s">
        <v>457</v>
      </c>
      <c r="G117" s="3" t="s">
        <v>457</v>
      </c>
      <c r="H117" s="3">
        <v>1.0382286633168081</v>
      </c>
      <c r="I117" s="3" t="s">
        <v>457</v>
      </c>
      <c r="J117" s="3"/>
      <c r="K117" s="3"/>
      <c r="L117" s="3"/>
      <c r="M117" s="3"/>
      <c r="N117" s="3"/>
      <c r="O117" s="3"/>
      <c r="P117" s="3"/>
      <c r="Q117" s="3"/>
      <c r="R117" s="3"/>
      <c r="S117" s="3"/>
      <c r="T117" s="3"/>
      <c r="U117" s="3"/>
      <c r="V117" s="3"/>
      <c r="W117" s="3"/>
      <c r="X117" s="3"/>
      <c r="Y117" s="3"/>
      <c r="Z117" s="3"/>
      <c r="AA117" s="3"/>
      <c r="AB117" s="3"/>
      <c r="AC117" s="3"/>
      <c r="AD117" s="3"/>
      <c r="AE117" s="43"/>
      <c r="AF117" s="116" t="s">
        <v>452</v>
      </c>
      <c r="AG117" s="116" t="s">
        <v>452</v>
      </c>
      <c r="AH117" s="116" t="s">
        <v>452</v>
      </c>
      <c r="AI117" s="116" t="s">
        <v>452</v>
      </c>
      <c r="AJ117" s="116" t="s">
        <v>452</v>
      </c>
      <c r="AK117" s="116" t="s">
        <v>452</v>
      </c>
      <c r="AL117" s="36" t="s">
        <v>377</v>
      </c>
    </row>
    <row r="118" spans="1:38" ht="26.25" customHeight="1" thickBot="1">
      <c r="A118" s="50" t="s">
        <v>259</v>
      </c>
      <c r="B118" s="50" t="s">
        <v>270</v>
      </c>
      <c r="C118" s="56" t="s">
        <v>376</v>
      </c>
      <c r="D118" s="52"/>
      <c r="E118" s="3" t="s">
        <v>453</v>
      </c>
      <c r="F118" s="3" t="s">
        <v>453</v>
      </c>
      <c r="G118" s="3" t="s">
        <v>453</v>
      </c>
      <c r="H118" s="3" t="s">
        <v>453</v>
      </c>
      <c r="I118" s="3" t="s">
        <v>453</v>
      </c>
      <c r="J118" s="3"/>
      <c r="K118" s="3"/>
      <c r="L118" s="3"/>
      <c r="M118" s="3"/>
      <c r="N118" s="3"/>
      <c r="O118" s="3"/>
      <c r="P118" s="3"/>
      <c r="Q118" s="3"/>
      <c r="R118" s="3"/>
      <c r="S118" s="3"/>
      <c r="T118" s="3"/>
      <c r="U118" s="3"/>
      <c r="V118" s="3"/>
      <c r="W118" s="3"/>
      <c r="X118" s="3"/>
      <c r="Y118" s="3"/>
      <c r="Z118" s="3"/>
      <c r="AA118" s="3"/>
      <c r="AB118" s="3"/>
      <c r="AC118" s="3"/>
      <c r="AD118" s="3"/>
      <c r="AE118" s="43"/>
      <c r="AF118" s="116" t="s">
        <v>452</v>
      </c>
      <c r="AG118" s="116" t="s">
        <v>452</v>
      </c>
      <c r="AH118" s="116" t="s">
        <v>452</v>
      </c>
      <c r="AI118" s="116" t="s">
        <v>452</v>
      </c>
      <c r="AJ118" s="116" t="s">
        <v>452</v>
      </c>
      <c r="AK118" s="116" t="s">
        <v>452</v>
      </c>
      <c r="AL118" s="36" t="s">
        <v>377</v>
      </c>
    </row>
    <row r="119" spans="1:38" ht="26.25" customHeight="1" thickBot="1">
      <c r="A119" s="50" t="s">
        <v>259</v>
      </c>
      <c r="B119" s="50" t="s">
        <v>271</v>
      </c>
      <c r="C119" s="51" t="s">
        <v>272</v>
      </c>
      <c r="D119" s="52"/>
      <c r="E119" s="3" t="s">
        <v>457</v>
      </c>
      <c r="F119" s="3" t="s">
        <v>457</v>
      </c>
      <c r="G119" s="3" t="s">
        <v>457</v>
      </c>
      <c r="H119" s="3" t="s">
        <v>457</v>
      </c>
      <c r="I119" s="3">
        <v>0.1239849895241185</v>
      </c>
      <c r="J119" s="3"/>
      <c r="K119" s="3"/>
      <c r="L119" s="3"/>
      <c r="M119" s="3"/>
      <c r="N119" s="3"/>
      <c r="O119" s="3"/>
      <c r="P119" s="3"/>
      <c r="Q119" s="3"/>
      <c r="R119" s="3"/>
      <c r="S119" s="3"/>
      <c r="T119" s="3"/>
      <c r="U119" s="3"/>
      <c r="V119" s="3"/>
      <c r="W119" s="3"/>
      <c r="X119" s="3"/>
      <c r="Y119" s="3"/>
      <c r="Z119" s="3"/>
      <c r="AA119" s="3"/>
      <c r="AB119" s="3"/>
      <c r="AC119" s="3"/>
      <c r="AD119" s="3"/>
      <c r="AE119" s="43"/>
      <c r="AF119" s="116" t="s">
        <v>452</v>
      </c>
      <c r="AG119" s="116" t="s">
        <v>452</v>
      </c>
      <c r="AH119" s="116" t="s">
        <v>452</v>
      </c>
      <c r="AI119" s="116" t="s">
        <v>452</v>
      </c>
      <c r="AJ119" s="116" t="s">
        <v>452</v>
      </c>
      <c r="AK119" s="116" t="s">
        <v>452</v>
      </c>
      <c r="AL119" s="36" t="s">
        <v>377</v>
      </c>
    </row>
    <row r="120" spans="1:38" ht="26.25" customHeight="1" thickBot="1">
      <c r="A120" s="50" t="s">
        <v>259</v>
      </c>
      <c r="B120" s="50" t="s">
        <v>273</v>
      </c>
      <c r="C120" s="51" t="s">
        <v>274</v>
      </c>
      <c r="D120" s="52"/>
      <c r="E120" s="3" t="s">
        <v>457</v>
      </c>
      <c r="F120" s="3" t="s">
        <v>457</v>
      </c>
      <c r="G120" s="3" t="s">
        <v>457</v>
      </c>
      <c r="H120" s="3" t="s">
        <v>457</v>
      </c>
      <c r="I120" s="3">
        <v>8.6570479646199995E-3</v>
      </c>
      <c r="J120" s="3"/>
      <c r="K120" s="3"/>
      <c r="L120" s="3"/>
      <c r="M120" s="3"/>
      <c r="N120" s="3"/>
      <c r="O120" s="3"/>
      <c r="P120" s="3"/>
      <c r="Q120" s="3"/>
      <c r="R120" s="3"/>
      <c r="S120" s="3"/>
      <c r="T120" s="3"/>
      <c r="U120" s="3"/>
      <c r="V120" s="3"/>
      <c r="W120" s="3"/>
      <c r="X120" s="3"/>
      <c r="Y120" s="3"/>
      <c r="Z120" s="3"/>
      <c r="AA120" s="3"/>
      <c r="AB120" s="3"/>
      <c r="AC120" s="3"/>
      <c r="AD120" s="3"/>
      <c r="AE120" s="43"/>
      <c r="AF120" s="116" t="s">
        <v>452</v>
      </c>
      <c r="AG120" s="116" t="s">
        <v>452</v>
      </c>
      <c r="AH120" s="116" t="s">
        <v>452</v>
      </c>
      <c r="AI120" s="116" t="s">
        <v>452</v>
      </c>
      <c r="AJ120" s="116" t="s">
        <v>452</v>
      </c>
      <c r="AK120" s="116" t="s">
        <v>452</v>
      </c>
      <c r="AL120" s="36" t="s">
        <v>377</v>
      </c>
    </row>
    <row r="121" spans="1:38" ht="26.25" customHeight="1" thickBot="1">
      <c r="A121" s="50" t="s">
        <v>259</v>
      </c>
      <c r="B121" s="50" t="s">
        <v>275</v>
      </c>
      <c r="C121" s="56" t="s">
        <v>276</v>
      </c>
      <c r="D121" s="53"/>
      <c r="E121" s="3" t="s">
        <v>457</v>
      </c>
      <c r="F121" s="3">
        <v>1.5237659950572646</v>
      </c>
      <c r="G121" s="3" t="s">
        <v>457</v>
      </c>
      <c r="H121" s="3" t="s">
        <v>457</v>
      </c>
      <c r="I121" s="3" t="s">
        <v>457</v>
      </c>
      <c r="J121" s="3"/>
      <c r="K121" s="3"/>
      <c r="L121" s="3"/>
      <c r="M121" s="3"/>
      <c r="N121" s="3"/>
      <c r="O121" s="3"/>
      <c r="P121" s="3"/>
      <c r="Q121" s="3"/>
      <c r="R121" s="3"/>
      <c r="S121" s="3"/>
      <c r="T121" s="3"/>
      <c r="U121" s="3"/>
      <c r="V121" s="3"/>
      <c r="W121" s="3"/>
      <c r="X121" s="3"/>
      <c r="Y121" s="3"/>
      <c r="Z121" s="3"/>
      <c r="AA121" s="3"/>
      <c r="AB121" s="3"/>
      <c r="AC121" s="3"/>
      <c r="AD121" s="3"/>
      <c r="AE121" s="43"/>
      <c r="AF121" s="116" t="s">
        <v>452</v>
      </c>
      <c r="AG121" s="116" t="s">
        <v>452</v>
      </c>
      <c r="AH121" s="116" t="s">
        <v>452</v>
      </c>
      <c r="AI121" s="116" t="s">
        <v>452</v>
      </c>
      <c r="AJ121" s="116" t="s">
        <v>452</v>
      </c>
      <c r="AK121" s="116" t="s">
        <v>452</v>
      </c>
      <c r="AL121" s="36" t="s">
        <v>377</v>
      </c>
    </row>
    <row r="122" spans="1:38" ht="26.25" customHeight="1" thickBot="1">
      <c r="A122" s="50" t="s">
        <v>259</v>
      </c>
      <c r="B122" s="65" t="s">
        <v>278</v>
      </c>
      <c r="C122" s="66" t="s">
        <v>279</v>
      </c>
      <c r="D122" s="52"/>
      <c r="E122" s="3" t="s">
        <v>457</v>
      </c>
      <c r="F122" s="3" t="s">
        <v>457</v>
      </c>
      <c r="G122" s="3" t="s">
        <v>457</v>
      </c>
      <c r="H122" s="3" t="s">
        <v>457</v>
      </c>
      <c r="I122" s="3" t="s">
        <v>457</v>
      </c>
      <c r="J122" s="3"/>
      <c r="K122" s="3"/>
      <c r="L122" s="3"/>
      <c r="M122" s="3"/>
      <c r="N122" s="3"/>
      <c r="O122" s="3"/>
      <c r="P122" s="3"/>
      <c r="Q122" s="3"/>
      <c r="R122" s="3"/>
      <c r="S122" s="3"/>
      <c r="T122" s="3"/>
      <c r="U122" s="3"/>
      <c r="V122" s="3"/>
      <c r="W122" s="3"/>
      <c r="X122" s="3"/>
      <c r="Y122" s="3"/>
      <c r="Z122" s="3"/>
      <c r="AA122" s="3"/>
      <c r="AB122" s="3"/>
      <c r="AC122" s="3"/>
      <c r="AD122" s="3"/>
      <c r="AE122" s="43"/>
      <c r="AF122" s="116" t="s">
        <v>452</v>
      </c>
      <c r="AG122" s="116" t="s">
        <v>452</v>
      </c>
      <c r="AH122" s="116" t="s">
        <v>452</v>
      </c>
      <c r="AI122" s="116" t="s">
        <v>452</v>
      </c>
      <c r="AJ122" s="116" t="s">
        <v>452</v>
      </c>
      <c r="AK122" s="116" t="s">
        <v>452</v>
      </c>
      <c r="AL122" s="36" t="s">
        <v>377</v>
      </c>
    </row>
    <row r="123" spans="1:38" ht="26.25" customHeight="1" thickBot="1">
      <c r="A123" s="50" t="s">
        <v>259</v>
      </c>
      <c r="B123" s="50" t="s">
        <v>280</v>
      </c>
      <c r="C123" s="51" t="s">
        <v>281</v>
      </c>
      <c r="D123" s="52"/>
      <c r="E123" s="3" t="s">
        <v>453</v>
      </c>
      <c r="F123" s="3" t="s">
        <v>453</v>
      </c>
      <c r="G123" s="3" t="s">
        <v>453</v>
      </c>
      <c r="H123" s="3" t="s">
        <v>453</v>
      </c>
      <c r="I123" s="3" t="s">
        <v>453</v>
      </c>
      <c r="J123" s="3"/>
      <c r="K123" s="3"/>
      <c r="L123" s="3"/>
      <c r="M123" s="3"/>
      <c r="N123" s="3"/>
      <c r="O123" s="3"/>
      <c r="P123" s="3"/>
      <c r="Q123" s="3"/>
      <c r="R123" s="3"/>
      <c r="S123" s="3"/>
      <c r="T123" s="3"/>
      <c r="U123" s="3"/>
      <c r="V123" s="3"/>
      <c r="W123" s="3"/>
      <c r="X123" s="3"/>
      <c r="Y123" s="3"/>
      <c r="Z123" s="3"/>
      <c r="AA123" s="3"/>
      <c r="AB123" s="3"/>
      <c r="AC123" s="3"/>
      <c r="AD123" s="3"/>
      <c r="AE123" s="43"/>
      <c r="AF123" s="116" t="s">
        <v>452</v>
      </c>
      <c r="AG123" s="116" t="s">
        <v>452</v>
      </c>
      <c r="AH123" s="116" t="s">
        <v>452</v>
      </c>
      <c r="AI123" s="116" t="s">
        <v>452</v>
      </c>
      <c r="AJ123" s="116" t="s">
        <v>452</v>
      </c>
      <c r="AK123" s="116" t="s">
        <v>452</v>
      </c>
      <c r="AL123" s="36" t="s">
        <v>382</v>
      </c>
    </row>
    <row r="124" spans="1:38" ht="26.25" customHeight="1" thickBot="1">
      <c r="A124" s="50" t="s">
        <v>259</v>
      </c>
      <c r="B124" s="67" t="s">
        <v>282</v>
      </c>
      <c r="C124" s="51" t="s">
        <v>283</v>
      </c>
      <c r="D124" s="52"/>
      <c r="E124" s="3" t="s">
        <v>453</v>
      </c>
      <c r="F124" s="3" t="s">
        <v>453</v>
      </c>
      <c r="G124" s="3" t="s">
        <v>453</v>
      </c>
      <c r="H124" s="3" t="s">
        <v>453</v>
      </c>
      <c r="I124" s="3" t="s">
        <v>453</v>
      </c>
      <c r="J124" s="3"/>
      <c r="K124" s="3"/>
      <c r="L124" s="3"/>
      <c r="M124" s="3"/>
      <c r="N124" s="3"/>
      <c r="O124" s="3"/>
      <c r="P124" s="3"/>
      <c r="Q124" s="3"/>
      <c r="R124" s="3"/>
      <c r="S124" s="3"/>
      <c r="T124" s="3"/>
      <c r="U124" s="3"/>
      <c r="V124" s="3"/>
      <c r="W124" s="3"/>
      <c r="X124" s="3"/>
      <c r="Y124" s="3"/>
      <c r="Z124" s="3"/>
      <c r="AA124" s="3"/>
      <c r="AB124" s="3"/>
      <c r="AC124" s="3"/>
      <c r="AD124" s="3"/>
      <c r="AE124" s="43"/>
      <c r="AF124" s="116" t="s">
        <v>452</v>
      </c>
      <c r="AG124" s="116" t="s">
        <v>452</v>
      </c>
      <c r="AH124" s="116" t="s">
        <v>452</v>
      </c>
      <c r="AI124" s="116" t="s">
        <v>452</v>
      </c>
      <c r="AJ124" s="116" t="s">
        <v>452</v>
      </c>
      <c r="AK124" s="116" t="s">
        <v>452</v>
      </c>
      <c r="AL124" s="36" t="s">
        <v>377</v>
      </c>
    </row>
    <row r="125" spans="1:38" ht="26.25" customHeight="1" thickBot="1">
      <c r="A125" s="50" t="s">
        <v>284</v>
      </c>
      <c r="B125" s="50" t="s">
        <v>285</v>
      </c>
      <c r="C125" s="51" t="s">
        <v>286</v>
      </c>
      <c r="D125" s="52"/>
      <c r="E125" s="3" t="s">
        <v>454</v>
      </c>
      <c r="F125" s="3">
        <v>2.638580275860242E-2</v>
      </c>
      <c r="G125" s="3" t="s">
        <v>454</v>
      </c>
      <c r="H125" s="3">
        <v>8.7952675862008065E-4</v>
      </c>
      <c r="I125" s="3">
        <v>6.2094739841653999E-2</v>
      </c>
      <c r="J125" s="3"/>
      <c r="K125" s="3"/>
      <c r="L125" s="3"/>
      <c r="M125" s="3"/>
      <c r="N125" s="3"/>
      <c r="O125" s="3"/>
      <c r="P125" s="3"/>
      <c r="Q125" s="3"/>
      <c r="R125" s="3"/>
      <c r="S125" s="3"/>
      <c r="T125" s="3"/>
      <c r="U125" s="3"/>
      <c r="V125" s="3"/>
      <c r="W125" s="3"/>
      <c r="X125" s="3"/>
      <c r="Y125" s="3"/>
      <c r="Z125" s="3"/>
      <c r="AA125" s="3"/>
      <c r="AB125" s="3"/>
      <c r="AC125" s="3"/>
      <c r="AD125" s="3"/>
      <c r="AE125" s="43"/>
      <c r="AF125" s="116" t="s">
        <v>452</v>
      </c>
      <c r="AG125" s="116" t="s">
        <v>452</v>
      </c>
      <c r="AH125" s="116" t="s">
        <v>452</v>
      </c>
      <c r="AI125" s="116" t="s">
        <v>452</v>
      </c>
      <c r="AJ125" s="116" t="s">
        <v>452</v>
      </c>
      <c r="AK125" s="116">
        <v>178.31234133333334</v>
      </c>
      <c r="AL125" s="36" t="s">
        <v>390</v>
      </c>
    </row>
    <row r="126" spans="1:38" ht="26.25" customHeight="1" thickBot="1">
      <c r="A126" s="50" t="s">
        <v>284</v>
      </c>
      <c r="B126" s="50" t="s">
        <v>287</v>
      </c>
      <c r="C126" s="51" t="s">
        <v>288</v>
      </c>
      <c r="D126" s="52"/>
      <c r="E126" s="3" t="s">
        <v>457</v>
      </c>
      <c r="F126" s="3" t="s">
        <v>457</v>
      </c>
      <c r="G126" s="3" t="s">
        <v>457</v>
      </c>
      <c r="H126" s="3">
        <v>1.0656424431903873</v>
      </c>
      <c r="I126" s="3" t="s">
        <v>457</v>
      </c>
      <c r="J126" s="3"/>
      <c r="K126" s="3"/>
      <c r="L126" s="3"/>
      <c r="M126" s="3"/>
      <c r="N126" s="3"/>
      <c r="O126" s="3"/>
      <c r="P126" s="3"/>
      <c r="Q126" s="3"/>
      <c r="R126" s="3"/>
      <c r="S126" s="3"/>
      <c r="T126" s="3"/>
      <c r="U126" s="3"/>
      <c r="V126" s="3"/>
      <c r="W126" s="3"/>
      <c r="X126" s="3"/>
      <c r="Y126" s="3"/>
      <c r="Z126" s="3"/>
      <c r="AA126" s="3"/>
      <c r="AB126" s="3"/>
      <c r="AC126" s="3"/>
      <c r="AD126" s="3"/>
      <c r="AE126" s="43"/>
      <c r="AF126" s="116" t="s">
        <v>452</v>
      </c>
      <c r="AG126" s="116" t="s">
        <v>452</v>
      </c>
      <c r="AH126" s="116" t="s">
        <v>452</v>
      </c>
      <c r="AI126" s="116" t="s">
        <v>452</v>
      </c>
      <c r="AJ126" s="116" t="s">
        <v>452</v>
      </c>
      <c r="AK126" s="116">
        <v>1086.6374766290141</v>
      </c>
      <c r="AL126" s="36" t="s">
        <v>389</v>
      </c>
    </row>
    <row r="127" spans="1:38" ht="26.25" customHeight="1" thickBot="1">
      <c r="A127" s="50" t="s">
        <v>284</v>
      </c>
      <c r="B127" s="50" t="s">
        <v>289</v>
      </c>
      <c r="C127" s="51" t="s">
        <v>290</v>
      </c>
      <c r="D127" s="52"/>
      <c r="E127" s="3" t="s">
        <v>457</v>
      </c>
      <c r="F127" s="3" t="s">
        <v>457</v>
      </c>
      <c r="G127" s="3" t="s">
        <v>457</v>
      </c>
      <c r="H127" s="3">
        <v>0.17714629655090527</v>
      </c>
      <c r="I127" s="3" t="s">
        <v>457</v>
      </c>
      <c r="J127" s="3"/>
      <c r="K127" s="3"/>
      <c r="L127" s="3"/>
      <c r="M127" s="3"/>
      <c r="N127" s="3"/>
      <c r="O127" s="3"/>
      <c r="P127" s="3"/>
      <c r="Q127" s="3"/>
      <c r="R127" s="3"/>
      <c r="S127" s="3"/>
      <c r="T127" s="3"/>
      <c r="U127" s="3"/>
      <c r="V127" s="3"/>
      <c r="W127" s="3"/>
      <c r="X127" s="3"/>
      <c r="Y127" s="3"/>
      <c r="Z127" s="3"/>
      <c r="AA127" s="3"/>
      <c r="AB127" s="3"/>
      <c r="AC127" s="3"/>
      <c r="AD127" s="3"/>
      <c r="AE127" s="43"/>
      <c r="AF127" s="116" t="s">
        <v>452</v>
      </c>
      <c r="AG127" s="116" t="s">
        <v>452</v>
      </c>
      <c r="AH127" s="116" t="s">
        <v>452</v>
      </c>
      <c r="AI127" s="116" t="s">
        <v>452</v>
      </c>
      <c r="AJ127" s="116" t="s">
        <v>452</v>
      </c>
      <c r="AK127" s="116" t="s">
        <v>452</v>
      </c>
      <c r="AL127" s="36" t="s">
        <v>391</v>
      </c>
    </row>
    <row r="128" spans="1:38" ht="26.25" customHeight="1" thickBot="1">
      <c r="A128" s="50" t="s">
        <v>284</v>
      </c>
      <c r="B128" s="54" t="s">
        <v>291</v>
      </c>
      <c r="C128" s="56" t="s">
        <v>292</v>
      </c>
      <c r="D128" s="52"/>
      <c r="E128" s="3" t="s">
        <v>453</v>
      </c>
      <c r="F128" s="3" t="s">
        <v>453</v>
      </c>
      <c r="G128" s="3" t="s">
        <v>453</v>
      </c>
      <c r="H128" s="3" t="s">
        <v>453</v>
      </c>
      <c r="I128" s="3" t="s">
        <v>453</v>
      </c>
      <c r="J128" s="3"/>
      <c r="K128" s="3"/>
      <c r="L128" s="3"/>
      <c r="M128" s="3"/>
      <c r="N128" s="3"/>
      <c r="O128" s="3"/>
      <c r="P128" s="3"/>
      <c r="Q128" s="3"/>
      <c r="R128" s="3"/>
      <c r="S128" s="3"/>
      <c r="T128" s="3"/>
      <c r="U128" s="3"/>
      <c r="V128" s="3"/>
      <c r="W128" s="3"/>
      <c r="X128" s="3"/>
      <c r="Y128" s="3"/>
      <c r="Z128" s="3"/>
      <c r="AA128" s="3"/>
      <c r="AB128" s="3"/>
      <c r="AC128" s="3"/>
      <c r="AD128" s="3"/>
      <c r="AE128" s="43"/>
      <c r="AF128" s="116" t="s">
        <v>452</v>
      </c>
      <c r="AG128" s="116" t="s">
        <v>452</v>
      </c>
      <c r="AH128" s="116" t="s">
        <v>452</v>
      </c>
      <c r="AI128" s="116" t="s">
        <v>452</v>
      </c>
      <c r="AJ128" s="116" t="s">
        <v>452</v>
      </c>
      <c r="AK128" s="116" t="s">
        <v>453</v>
      </c>
      <c r="AL128" s="36" t="s">
        <v>296</v>
      </c>
    </row>
    <row r="129" spans="1:38" ht="26.25" customHeight="1" thickBot="1">
      <c r="A129" s="50" t="s">
        <v>284</v>
      </c>
      <c r="B129" s="54" t="s">
        <v>294</v>
      </c>
      <c r="C129" s="62" t="s">
        <v>295</v>
      </c>
      <c r="D129" s="52"/>
      <c r="E129" s="3">
        <v>4.0300000000000006E-3</v>
      </c>
      <c r="F129" s="3">
        <v>2.0150000000000002E-4</v>
      </c>
      <c r="G129" s="3">
        <v>9.0675000000000009E-3</v>
      </c>
      <c r="H129" s="3">
        <v>5.5000000000000002E-5</v>
      </c>
      <c r="I129" s="3">
        <v>1.9999999999999999E-6</v>
      </c>
      <c r="J129" s="3"/>
      <c r="K129" s="3"/>
      <c r="L129" s="3"/>
      <c r="M129" s="3"/>
      <c r="N129" s="3"/>
      <c r="O129" s="3"/>
      <c r="P129" s="3"/>
      <c r="Q129" s="3"/>
      <c r="R129" s="3"/>
      <c r="S129" s="3"/>
      <c r="T129" s="3"/>
      <c r="U129" s="3"/>
      <c r="V129" s="3"/>
      <c r="W129" s="3"/>
      <c r="X129" s="3"/>
      <c r="Y129" s="3"/>
      <c r="Z129" s="3"/>
      <c r="AA129" s="3"/>
      <c r="AB129" s="3"/>
      <c r="AC129" s="3"/>
      <c r="AD129" s="3"/>
      <c r="AE129" s="43"/>
      <c r="AF129" s="116" t="s">
        <v>452</v>
      </c>
      <c r="AG129" s="116" t="s">
        <v>452</v>
      </c>
      <c r="AH129" s="116" t="s">
        <v>452</v>
      </c>
      <c r="AI129" s="116" t="s">
        <v>452</v>
      </c>
      <c r="AJ129" s="116" t="s">
        <v>452</v>
      </c>
      <c r="AK129" s="116">
        <v>0.5</v>
      </c>
      <c r="AL129" s="36" t="s">
        <v>296</v>
      </c>
    </row>
    <row r="130" spans="1:38" ht="26.25" customHeight="1" thickBot="1">
      <c r="A130" s="50" t="s">
        <v>284</v>
      </c>
      <c r="B130" s="54" t="s">
        <v>297</v>
      </c>
      <c r="C130" s="68" t="s">
        <v>298</v>
      </c>
      <c r="D130" s="52"/>
      <c r="E130" s="3" t="s">
        <v>453</v>
      </c>
      <c r="F130" s="3" t="s">
        <v>453</v>
      </c>
      <c r="G130" s="3" t="s">
        <v>453</v>
      </c>
      <c r="H130" s="3" t="s">
        <v>453</v>
      </c>
      <c r="I130" s="3" t="s">
        <v>453</v>
      </c>
      <c r="J130" s="3"/>
      <c r="K130" s="3"/>
      <c r="L130" s="3"/>
      <c r="M130" s="3"/>
      <c r="N130" s="3"/>
      <c r="O130" s="3"/>
      <c r="P130" s="3"/>
      <c r="Q130" s="3"/>
      <c r="R130" s="3"/>
      <c r="S130" s="3"/>
      <c r="T130" s="3"/>
      <c r="U130" s="3"/>
      <c r="V130" s="3"/>
      <c r="W130" s="3"/>
      <c r="X130" s="3"/>
      <c r="Y130" s="3"/>
      <c r="Z130" s="3"/>
      <c r="AA130" s="3"/>
      <c r="AB130" s="3"/>
      <c r="AC130" s="3"/>
      <c r="AD130" s="3"/>
      <c r="AE130" s="43"/>
      <c r="AF130" s="116" t="s">
        <v>452</v>
      </c>
      <c r="AG130" s="116" t="s">
        <v>452</v>
      </c>
      <c r="AH130" s="116" t="s">
        <v>452</v>
      </c>
      <c r="AI130" s="116" t="s">
        <v>452</v>
      </c>
      <c r="AJ130" s="116" t="s">
        <v>452</v>
      </c>
      <c r="AK130" s="116" t="s">
        <v>452</v>
      </c>
      <c r="AL130" s="36" t="s">
        <v>296</v>
      </c>
    </row>
    <row r="131" spans="1:38" ht="26.25" customHeight="1" thickBot="1">
      <c r="A131" s="50" t="s">
        <v>284</v>
      </c>
      <c r="B131" s="54" t="s">
        <v>299</v>
      </c>
      <c r="C131" s="62" t="s">
        <v>300</v>
      </c>
      <c r="D131" s="52"/>
      <c r="E131" s="3">
        <v>3.5000000000000001E-3</v>
      </c>
      <c r="F131" s="3">
        <v>1.65E-4</v>
      </c>
      <c r="G131" s="3">
        <v>3.5E-4</v>
      </c>
      <c r="H131" s="3">
        <v>1.0000000000000001E-7</v>
      </c>
      <c r="I131" s="3">
        <v>1.9999999999999999E-6</v>
      </c>
      <c r="J131" s="3"/>
      <c r="K131" s="3"/>
      <c r="L131" s="3"/>
      <c r="M131" s="3"/>
      <c r="N131" s="3"/>
      <c r="O131" s="3"/>
      <c r="P131" s="3"/>
      <c r="Q131" s="3"/>
      <c r="R131" s="3"/>
      <c r="S131" s="3"/>
      <c r="T131" s="3"/>
      <c r="U131" s="3"/>
      <c r="V131" s="3"/>
      <c r="W131" s="3"/>
      <c r="X131" s="3"/>
      <c r="Y131" s="3"/>
      <c r="Z131" s="3"/>
      <c r="AA131" s="3"/>
      <c r="AB131" s="3"/>
      <c r="AC131" s="3"/>
      <c r="AD131" s="3"/>
      <c r="AE131" s="43"/>
      <c r="AF131" s="116" t="s">
        <v>452</v>
      </c>
      <c r="AG131" s="116" t="s">
        <v>452</v>
      </c>
      <c r="AH131" s="116" t="s">
        <v>452</v>
      </c>
      <c r="AI131" s="116" t="s">
        <v>452</v>
      </c>
      <c r="AJ131" s="116" t="s">
        <v>452</v>
      </c>
      <c r="AK131" s="116">
        <v>0.5</v>
      </c>
      <c r="AL131" s="36" t="s">
        <v>296</v>
      </c>
    </row>
    <row r="132" spans="1:38" ht="26.25" customHeight="1" thickBot="1">
      <c r="A132" s="50" t="s">
        <v>284</v>
      </c>
      <c r="B132" s="54" t="s">
        <v>301</v>
      </c>
      <c r="C132" s="62" t="s">
        <v>302</v>
      </c>
      <c r="D132" s="52"/>
      <c r="E132" s="3" t="s">
        <v>453</v>
      </c>
      <c r="F132" s="3" t="s">
        <v>453</v>
      </c>
      <c r="G132" s="3" t="s">
        <v>453</v>
      </c>
      <c r="H132" s="3" t="s">
        <v>453</v>
      </c>
      <c r="I132" s="3" t="s">
        <v>453</v>
      </c>
      <c r="J132" s="3"/>
      <c r="K132" s="3"/>
      <c r="L132" s="3"/>
      <c r="M132" s="3"/>
      <c r="N132" s="3"/>
      <c r="O132" s="3"/>
      <c r="P132" s="3"/>
      <c r="Q132" s="3"/>
      <c r="R132" s="3"/>
      <c r="S132" s="3"/>
      <c r="T132" s="3"/>
      <c r="U132" s="3"/>
      <c r="V132" s="3"/>
      <c r="W132" s="3"/>
      <c r="X132" s="3"/>
      <c r="Y132" s="3"/>
      <c r="Z132" s="3"/>
      <c r="AA132" s="3"/>
      <c r="AB132" s="3"/>
      <c r="AC132" s="3"/>
      <c r="AD132" s="3"/>
      <c r="AE132" s="43"/>
      <c r="AF132" s="116" t="s">
        <v>452</v>
      </c>
      <c r="AG132" s="116" t="s">
        <v>452</v>
      </c>
      <c r="AH132" s="116" t="s">
        <v>452</v>
      </c>
      <c r="AI132" s="116" t="s">
        <v>452</v>
      </c>
      <c r="AJ132" s="116" t="s">
        <v>452</v>
      </c>
      <c r="AK132" s="116" t="s">
        <v>452</v>
      </c>
      <c r="AL132" s="36" t="s">
        <v>379</v>
      </c>
    </row>
    <row r="133" spans="1:38" ht="26.25" customHeight="1" thickBot="1">
      <c r="A133" s="50" t="s">
        <v>284</v>
      </c>
      <c r="B133" s="54" t="s">
        <v>303</v>
      </c>
      <c r="C133" s="62" t="s">
        <v>304</v>
      </c>
      <c r="D133" s="52"/>
      <c r="E133" s="3">
        <v>1.4092155256752985E-2</v>
      </c>
      <c r="F133" s="3">
        <v>1.5031632273869852E-3</v>
      </c>
      <c r="G133" s="3">
        <v>5.3080451467102914E-3</v>
      </c>
      <c r="H133" s="3" t="s">
        <v>457</v>
      </c>
      <c r="I133" s="3">
        <v>5.4865457799624948E-4</v>
      </c>
      <c r="J133" s="3"/>
      <c r="K133" s="3"/>
      <c r="L133" s="3"/>
      <c r="M133" s="3"/>
      <c r="N133" s="3"/>
      <c r="O133" s="3"/>
      <c r="P133" s="3"/>
      <c r="Q133" s="3"/>
      <c r="R133" s="3"/>
      <c r="S133" s="3"/>
      <c r="T133" s="3"/>
      <c r="U133" s="3"/>
      <c r="V133" s="3"/>
      <c r="W133" s="3"/>
      <c r="X133" s="3"/>
      <c r="Y133" s="3"/>
      <c r="Z133" s="3"/>
      <c r="AA133" s="3"/>
      <c r="AB133" s="3"/>
      <c r="AC133" s="3"/>
      <c r="AD133" s="3"/>
      <c r="AE133" s="43"/>
      <c r="AF133" s="116" t="s">
        <v>452</v>
      </c>
      <c r="AG133" s="116" t="s">
        <v>452</v>
      </c>
      <c r="AH133" s="116" t="s">
        <v>452</v>
      </c>
      <c r="AI133" s="116" t="s">
        <v>452</v>
      </c>
      <c r="AJ133" s="116" t="s">
        <v>452</v>
      </c>
      <c r="AK133" s="116">
        <v>46973.85085584328</v>
      </c>
      <c r="AL133" s="36" t="s">
        <v>380</v>
      </c>
    </row>
    <row r="134" spans="1:38" ht="26.25" customHeight="1" thickBot="1">
      <c r="A134" s="50" t="s">
        <v>284</v>
      </c>
      <c r="B134" s="54" t="s">
        <v>305</v>
      </c>
      <c r="C134" s="51" t="s">
        <v>306</v>
      </c>
      <c r="D134" s="52"/>
      <c r="E134" s="3" t="s">
        <v>453</v>
      </c>
      <c r="F134" s="3" t="s">
        <v>453</v>
      </c>
      <c r="G134" s="3" t="s">
        <v>453</v>
      </c>
      <c r="H134" s="3" t="s">
        <v>453</v>
      </c>
      <c r="I134" s="3" t="s">
        <v>453</v>
      </c>
      <c r="J134" s="3"/>
      <c r="K134" s="3"/>
      <c r="L134" s="3"/>
      <c r="M134" s="3"/>
      <c r="N134" s="3"/>
      <c r="O134" s="3"/>
      <c r="P134" s="3"/>
      <c r="Q134" s="3"/>
      <c r="R134" s="3"/>
      <c r="S134" s="3"/>
      <c r="T134" s="3"/>
      <c r="U134" s="3"/>
      <c r="V134" s="3"/>
      <c r="W134" s="3"/>
      <c r="X134" s="3"/>
      <c r="Y134" s="3"/>
      <c r="Z134" s="3"/>
      <c r="AA134" s="3"/>
      <c r="AB134" s="3"/>
      <c r="AC134" s="3"/>
      <c r="AD134" s="3"/>
      <c r="AE134" s="43"/>
      <c r="AF134" s="116" t="s">
        <v>452</v>
      </c>
      <c r="AG134" s="116" t="s">
        <v>452</v>
      </c>
      <c r="AH134" s="116" t="s">
        <v>452</v>
      </c>
      <c r="AI134" s="116" t="s">
        <v>452</v>
      </c>
      <c r="AJ134" s="116" t="s">
        <v>452</v>
      </c>
      <c r="AK134" s="116" t="s">
        <v>452</v>
      </c>
      <c r="AL134" s="36" t="s">
        <v>377</v>
      </c>
    </row>
    <row r="135" spans="1:38" ht="26.25" customHeight="1" thickBot="1">
      <c r="A135" s="50" t="s">
        <v>284</v>
      </c>
      <c r="B135" s="50" t="s">
        <v>307</v>
      </c>
      <c r="C135" s="51" t="s">
        <v>308</v>
      </c>
      <c r="D135" s="52"/>
      <c r="E135" s="3">
        <v>5.7590637899999995E-3</v>
      </c>
      <c r="F135" s="3">
        <v>1.1541209999999997E-3</v>
      </c>
      <c r="G135" s="3">
        <v>2.1928298999999995E-4</v>
      </c>
      <c r="H135" s="3">
        <v>2.1928299000000002E-3</v>
      </c>
      <c r="I135" s="3">
        <v>5.3204978099999998E-3</v>
      </c>
      <c r="J135" s="3"/>
      <c r="K135" s="3"/>
      <c r="L135" s="3"/>
      <c r="M135" s="3"/>
      <c r="N135" s="3"/>
      <c r="O135" s="3"/>
      <c r="P135" s="3"/>
      <c r="Q135" s="3"/>
      <c r="R135" s="3"/>
      <c r="S135" s="3"/>
      <c r="T135" s="3"/>
      <c r="U135" s="3"/>
      <c r="V135" s="3"/>
      <c r="W135" s="3"/>
      <c r="X135" s="3"/>
      <c r="Y135" s="3"/>
      <c r="Z135" s="3"/>
      <c r="AA135" s="3"/>
      <c r="AB135" s="3"/>
      <c r="AC135" s="3"/>
      <c r="AD135" s="3"/>
      <c r="AE135" s="43"/>
      <c r="AF135" s="116" t="s">
        <v>452</v>
      </c>
      <c r="AG135" s="116" t="s">
        <v>452</v>
      </c>
      <c r="AH135" s="116" t="s">
        <v>452</v>
      </c>
      <c r="AI135" s="116" t="s">
        <v>452</v>
      </c>
      <c r="AJ135" s="116" t="s">
        <v>452</v>
      </c>
      <c r="AK135" s="116" t="s">
        <v>452</v>
      </c>
      <c r="AL135" s="36" t="s">
        <v>377</v>
      </c>
    </row>
    <row r="136" spans="1:38" ht="26.25" customHeight="1" thickBot="1">
      <c r="A136" s="50" t="s">
        <v>284</v>
      </c>
      <c r="B136" s="50" t="s">
        <v>309</v>
      </c>
      <c r="C136" s="51" t="s">
        <v>310</v>
      </c>
      <c r="D136" s="52"/>
      <c r="E136" s="3" t="s">
        <v>457</v>
      </c>
      <c r="F136" s="3">
        <v>1.7222055088513634E-2</v>
      </c>
      <c r="G136" s="3" t="s">
        <v>457</v>
      </c>
      <c r="H136" s="3" t="s">
        <v>457</v>
      </c>
      <c r="I136" s="3" t="s">
        <v>457</v>
      </c>
      <c r="J136" s="3"/>
      <c r="K136" s="3"/>
      <c r="L136" s="3"/>
      <c r="M136" s="3"/>
      <c r="N136" s="3"/>
      <c r="O136" s="3"/>
      <c r="P136" s="3"/>
      <c r="Q136" s="3"/>
      <c r="R136" s="3"/>
      <c r="S136" s="3"/>
      <c r="T136" s="3"/>
      <c r="U136" s="3"/>
      <c r="V136" s="3"/>
      <c r="W136" s="3"/>
      <c r="X136" s="3"/>
      <c r="Y136" s="3"/>
      <c r="Z136" s="3"/>
      <c r="AA136" s="3"/>
      <c r="AB136" s="3"/>
      <c r="AC136" s="3"/>
      <c r="AD136" s="3"/>
      <c r="AE136" s="43"/>
      <c r="AF136" s="116" t="s">
        <v>452</v>
      </c>
      <c r="AG136" s="116" t="s">
        <v>452</v>
      </c>
      <c r="AH136" s="116" t="s">
        <v>452</v>
      </c>
      <c r="AI136" s="116" t="s">
        <v>452</v>
      </c>
      <c r="AJ136" s="116" t="s">
        <v>452</v>
      </c>
      <c r="AK136" s="116" t="s">
        <v>456</v>
      </c>
      <c r="AL136" s="36" t="s">
        <v>381</v>
      </c>
    </row>
    <row r="137" spans="1:38" ht="26.25" customHeight="1" thickBot="1">
      <c r="A137" s="50" t="s">
        <v>284</v>
      </c>
      <c r="B137" s="50" t="s">
        <v>311</v>
      </c>
      <c r="C137" s="51" t="s">
        <v>312</v>
      </c>
      <c r="D137" s="52"/>
      <c r="E137" s="3" t="s">
        <v>457</v>
      </c>
      <c r="F137" s="3">
        <v>6.1771233341999998E-3</v>
      </c>
      <c r="G137" s="3" t="s">
        <v>457</v>
      </c>
      <c r="H137" s="3" t="s">
        <v>457</v>
      </c>
      <c r="I137" s="3" t="s">
        <v>457</v>
      </c>
      <c r="J137" s="3"/>
      <c r="K137" s="3"/>
      <c r="L137" s="3"/>
      <c r="M137" s="3"/>
      <c r="N137" s="3"/>
      <c r="O137" s="3"/>
      <c r="P137" s="3"/>
      <c r="Q137" s="3"/>
      <c r="R137" s="3"/>
      <c r="S137" s="3"/>
      <c r="T137" s="3"/>
      <c r="U137" s="3"/>
      <c r="V137" s="3"/>
      <c r="W137" s="3"/>
      <c r="X137" s="3"/>
      <c r="Y137" s="3"/>
      <c r="Z137" s="3"/>
      <c r="AA137" s="3"/>
      <c r="AB137" s="3"/>
      <c r="AC137" s="3"/>
      <c r="AD137" s="3"/>
      <c r="AE137" s="43"/>
      <c r="AF137" s="116" t="s">
        <v>452</v>
      </c>
      <c r="AG137" s="116" t="s">
        <v>452</v>
      </c>
      <c r="AH137" s="116" t="s">
        <v>452</v>
      </c>
      <c r="AI137" s="116" t="s">
        <v>452</v>
      </c>
      <c r="AJ137" s="116" t="s">
        <v>452</v>
      </c>
      <c r="AK137" s="116" t="s">
        <v>456</v>
      </c>
      <c r="AL137" s="36" t="s">
        <v>381</v>
      </c>
    </row>
    <row r="138" spans="1:38" ht="26.25" customHeight="1" thickBot="1">
      <c r="A138" s="54" t="s">
        <v>284</v>
      </c>
      <c r="B138" s="54" t="s">
        <v>313</v>
      </c>
      <c r="C138" s="56" t="s">
        <v>314</v>
      </c>
      <c r="D138" s="53"/>
      <c r="E138" s="3" t="s">
        <v>453</v>
      </c>
      <c r="F138" s="3" t="s">
        <v>453</v>
      </c>
      <c r="G138" s="3" t="s">
        <v>453</v>
      </c>
      <c r="H138" s="3" t="s">
        <v>453</v>
      </c>
      <c r="I138" s="3" t="s">
        <v>453</v>
      </c>
      <c r="J138" s="3"/>
      <c r="K138" s="3"/>
      <c r="L138" s="3"/>
      <c r="M138" s="3"/>
      <c r="N138" s="3"/>
      <c r="O138" s="3"/>
      <c r="P138" s="3"/>
      <c r="Q138" s="3"/>
      <c r="R138" s="3"/>
      <c r="S138" s="3"/>
      <c r="T138" s="3"/>
      <c r="U138" s="3"/>
      <c r="V138" s="3"/>
      <c r="W138" s="3"/>
      <c r="X138" s="3"/>
      <c r="Y138" s="3"/>
      <c r="Z138" s="3"/>
      <c r="AA138" s="3"/>
      <c r="AB138" s="3"/>
      <c r="AC138" s="3"/>
      <c r="AD138" s="3"/>
      <c r="AE138" s="43"/>
      <c r="AF138" s="116" t="s">
        <v>452</v>
      </c>
      <c r="AG138" s="116" t="s">
        <v>452</v>
      </c>
      <c r="AH138" s="116" t="s">
        <v>452</v>
      </c>
      <c r="AI138" s="116" t="s">
        <v>452</v>
      </c>
      <c r="AJ138" s="116" t="s">
        <v>452</v>
      </c>
      <c r="AK138" s="116" t="s">
        <v>456</v>
      </c>
      <c r="AL138" s="36" t="s">
        <v>381</v>
      </c>
    </row>
    <row r="139" spans="1:38" ht="26.25" customHeight="1" thickBot="1">
      <c r="A139" s="54" t="s">
        <v>284</v>
      </c>
      <c r="B139" s="54" t="s">
        <v>315</v>
      </c>
      <c r="C139" s="56" t="s">
        <v>344</v>
      </c>
      <c r="D139" s="53"/>
      <c r="E139" s="3" t="s">
        <v>456</v>
      </c>
      <c r="F139" s="3" t="s">
        <v>456</v>
      </c>
      <c r="G139" s="3" t="s">
        <v>456</v>
      </c>
      <c r="H139" s="3" t="s">
        <v>457</v>
      </c>
      <c r="I139" s="3">
        <v>0.24017988139469071</v>
      </c>
      <c r="J139" s="3"/>
      <c r="K139" s="3"/>
      <c r="L139" s="3"/>
      <c r="M139" s="3"/>
      <c r="N139" s="3"/>
      <c r="O139" s="3"/>
      <c r="P139" s="3"/>
      <c r="Q139" s="3"/>
      <c r="R139" s="3"/>
      <c r="S139" s="3"/>
      <c r="T139" s="3"/>
      <c r="U139" s="3"/>
      <c r="V139" s="3"/>
      <c r="W139" s="3"/>
      <c r="X139" s="3"/>
      <c r="Y139" s="3"/>
      <c r="Z139" s="3"/>
      <c r="AA139" s="3"/>
      <c r="AB139" s="3"/>
      <c r="AC139" s="3"/>
      <c r="AD139" s="3"/>
      <c r="AE139" s="43"/>
      <c r="AF139" s="116" t="s">
        <v>452</v>
      </c>
      <c r="AG139" s="116" t="s">
        <v>452</v>
      </c>
      <c r="AH139" s="116" t="s">
        <v>452</v>
      </c>
      <c r="AI139" s="116" t="s">
        <v>452</v>
      </c>
      <c r="AJ139" s="116" t="s">
        <v>452</v>
      </c>
      <c r="AK139" s="116" t="s">
        <v>452</v>
      </c>
      <c r="AL139" s="36" t="s">
        <v>377</v>
      </c>
    </row>
    <row r="140" spans="1:38" ht="26.25" customHeight="1" thickBot="1">
      <c r="A140" s="50" t="s">
        <v>317</v>
      </c>
      <c r="B140" s="54" t="s">
        <v>318</v>
      </c>
      <c r="C140" s="51" t="s">
        <v>345</v>
      </c>
      <c r="D140" s="52"/>
      <c r="E140" s="3">
        <v>0</v>
      </c>
      <c r="F140" s="3">
        <v>0</v>
      </c>
      <c r="G140" s="3">
        <v>0</v>
      </c>
      <c r="H140" s="3">
        <v>0.88679349943191466</v>
      </c>
      <c r="I140" s="3">
        <v>0</v>
      </c>
      <c r="J140" s="3"/>
      <c r="K140" s="3"/>
      <c r="L140" s="3"/>
      <c r="M140" s="3"/>
      <c r="N140" s="3"/>
      <c r="O140" s="3"/>
      <c r="P140" s="3"/>
      <c r="Q140" s="3"/>
      <c r="R140" s="3"/>
      <c r="S140" s="3"/>
      <c r="T140" s="3"/>
      <c r="U140" s="3"/>
      <c r="V140" s="3"/>
      <c r="W140" s="3"/>
      <c r="X140" s="3"/>
      <c r="Y140" s="3"/>
      <c r="Z140" s="3"/>
      <c r="AA140" s="3"/>
      <c r="AB140" s="3"/>
      <c r="AC140" s="3"/>
      <c r="AD140" s="3"/>
      <c r="AE140" s="43"/>
      <c r="AF140" s="116" t="s">
        <v>452</v>
      </c>
      <c r="AG140" s="116" t="s">
        <v>452</v>
      </c>
      <c r="AH140" s="116" t="s">
        <v>452</v>
      </c>
      <c r="AI140" s="116" t="s">
        <v>452</v>
      </c>
      <c r="AJ140" s="116" t="s">
        <v>452</v>
      </c>
      <c r="AK140" s="116" t="s">
        <v>452</v>
      </c>
      <c r="AL140" s="36" t="s">
        <v>377</v>
      </c>
    </row>
    <row r="141" spans="1:38" s="6" customFormat="1" ht="37.5" customHeight="1" thickBot="1">
      <c r="A141" s="69"/>
      <c r="B141" s="70" t="s">
        <v>319</v>
      </c>
      <c r="C141" s="71" t="s">
        <v>354</v>
      </c>
      <c r="D141" s="69" t="s">
        <v>138</v>
      </c>
      <c r="E141" s="16">
        <f>SUM(E14:E140)</f>
        <v>98.855105805517383</v>
      </c>
      <c r="F141" s="16">
        <f t="shared" ref="F141:AD141" si="0">SUM(F14:F140)</f>
        <v>100.96886553939314</v>
      </c>
      <c r="G141" s="16">
        <f t="shared" si="0"/>
        <v>10.372493577707646</v>
      </c>
      <c r="H141" s="16">
        <f t="shared" si="0"/>
        <v>70.83697309632133</v>
      </c>
      <c r="I141" s="123">
        <f>SUM(I14:I140)</f>
        <v>12.503703115274284</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4"/>
      <c r="AF141" s="16"/>
      <c r="AG141" s="16"/>
      <c r="AH141" s="16"/>
      <c r="AI141" s="16"/>
      <c r="AJ141" s="16"/>
      <c r="AK141" s="16"/>
      <c r="AL141" s="37"/>
    </row>
    <row r="142" spans="1:38" ht="15" customHeight="1" thickBot="1">
      <c r="A142" s="72"/>
      <c r="B142" s="38"/>
      <c r="C142" s="73"/>
      <c r="D142" s="74"/>
      <c r="E142"/>
      <c r="F142"/>
      <c r="G142"/>
      <c r="H142"/>
      <c r="I142"/>
      <c r="J142"/>
      <c r="K142"/>
      <c r="L142"/>
      <c r="M142"/>
      <c r="N142"/>
      <c r="O142" s="7"/>
      <c r="P142" s="7"/>
      <c r="Q142" s="7"/>
      <c r="R142" s="7"/>
      <c r="S142" s="7"/>
      <c r="T142" s="7"/>
      <c r="U142" s="7"/>
      <c r="V142" s="7"/>
      <c r="W142" s="7"/>
      <c r="X142" s="7"/>
      <c r="Y142" s="7"/>
      <c r="Z142" s="7"/>
      <c r="AA142" s="7"/>
      <c r="AB142" s="7"/>
      <c r="AC142" s="7"/>
      <c r="AD142" s="7"/>
      <c r="AE142" s="45"/>
      <c r="AF142" s="8"/>
      <c r="AG142" s="8"/>
      <c r="AH142" s="8"/>
      <c r="AI142" s="8"/>
      <c r="AJ142" s="8"/>
      <c r="AK142" s="8"/>
      <c r="AL142" s="38"/>
    </row>
    <row r="143" spans="1:38" ht="26.25" customHeight="1" thickBot="1">
      <c r="A143" s="75"/>
      <c r="B143" s="39" t="s">
        <v>322</v>
      </c>
      <c r="C143" s="76" t="s">
        <v>329</v>
      </c>
      <c r="D143" s="77"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6"/>
      <c r="AF143" s="9"/>
      <c r="AG143" s="9"/>
      <c r="AH143" s="9"/>
      <c r="AI143" s="9"/>
      <c r="AJ143" s="9"/>
      <c r="AK143" s="9"/>
      <c r="AL143" s="39" t="s">
        <v>45</v>
      </c>
    </row>
    <row r="144" spans="1:38" ht="26.25" customHeight="1" thickBot="1">
      <c r="A144" s="75"/>
      <c r="B144" s="39" t="s">
        <v>323</v>
      </c>
      <c r="C144" s="76" t="s">
        <v>330</v>
      </c>
      <c r="D144" s="77"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6"/>
      <c r="AF144" s="9"/>
      <c r="AG144" s="9"/>
      <c r="AH144" s="9"/>
      <c r="AI144" s="9"/>
      <c r="AJ144" s="9"/>
      <c r="AK144" s="9"/>
      <c r="AL144" s="39" t="s">
        <v>45</v>
      </c>
    </row>
    <row r="145" spans="1:38" ht="26.25" customHeight="1" thickBot="1">
      <c r="A145" s="75"/>
      <c r="B145" s="39" t="s">
        <v>324</v>
      </c>
      <c r="C145" s="76" t="s">
        <v>331</v>
      </c>
      <c r="D145" s="77"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6"/>
      <c r="AF145" s="9"/>
      <c r="AG145" s="9"/>
      <c r="AH145" s="9"/>
      <c r="AI145" s="9"/>
      <c r="AJ145" s="9"/>
      <c r="AK145" s="9"/>
      <c r="AL145" s="39" t="s">
        <v>45</v>
      </c>
    </row>
    <row r="146" spans="1:38" ht="26.25" customHeight="1" thickBot="1">
      <c r="A146" s="75"/>
      <c r="B146" s="39" t="s">
        <v>325</v>
      </c>
      <c r="C146" s="76" t="s">
        <v>332</v>
      </c>
      <c r="D146" s="77"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6"/>
      <c r="AF146" s="9"/>
      <c r="AG146" s="9"/>
      <c r="AH146" s="9"/>
      <c r="AI146" s="9"/>
      <c r="AJ146" s="9"/>
      <c r="AK146" s="9"/>
      <c r="AL146" s="39" t="s">
        <v>45</v>
      </c>
    </row>
    <row r="147" spans="1:38" ht="26.25" customHeight="1" thickBot="1">
      <c r="A147" s="75"/>
      <c r="B147" s="39" t="s">
        <v>326</v>
      </c>
      <c r="C147" s="76" t="s">
        <v>333</v>
      </c>
      <c r="D147" s="77"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6"/>
      <c r="AF147" s="9"/>
      <c r="AG147" s="9"/>
      <c r="AH147" s="9"/>
      <c r="AI147" s="9"/>
      <c r="AJ147" s="9"/>
      <c r="AK147" s="9"/>
      <c r="AL147" s="39" t="s">
        <v>45</v>
      </c>
    </row>
    <row r="148" spans="1:38" ht="26.25" customHeight="1" thickBot="1">
      <c r="A148" s="75"/>
      <c r="B148" s="39" t="s">
        <v>327</v>
      </c>
      <c r="C148" s="76" t="s">
        <v>334</v>
      </c>
      <c r="D148" s="77"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6"/>
      <c r="AF148" s="9"/>
      <c r="AG148" s="9"/>
      <c r="AH148" s="9"/>
      <c r="AI148" s="9"/>
      <c r="AJ148" s="9"/>
      <c r="AK148" s="9"/>
      <c r="AL148" s="39" t="s">
        <v>378</v>
      </c>
    </row>
    <row r="149" spans="1:38" ht="26.25" customHeight="1" thickBot="1">
      <c r="A149" s="75"/>
      <c r="B149" s="39" t="s">
        <v>328</v>
      </c>
      <c r="C149" s="76" t="s">
        <v>335</v>
      </c>
      <c r="D149" s="77"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6"/>
      <c r="AF149" s="9"/>
      <c r="AG149" s="9"/>
      <c r="AH149" s="9"/>
      <c r="AI149" s="9"/>
      <c r="AJ149" s="9"/>
      <c r="AK149" s="9"/>
      <c r="AL149" s="39" t="s">
        <v>378</v>
      </c>
    </row>
    <row r="150" spans="1:38" ht="15" customHeight="1" thickBot="1">
      <c r="A150" s="83"/>
      <c r="B150" s="84"/>
      <c r="C150" s="84"/>
      <c r="D150" s="74"/>
      <c r="E150"/>
      <c r="F150"/>
      <c r="G150"/>
      <c r="H150"/>
      <c r="I150"/>
      <c r="J150"/>
      <c r="K150"/>
      <c r="L150"/>
      <c r="M150"/>
      <c r="N150"/>
      <c r="O150" s="74"/>
      <c r="P150" s="74"/>
      <c r="Q150" s="74"/>
      <c r="R150" s="74"/>
      <c r="S150" s="74"/>
      <c r="T150" s="74"/>
      <c r="U150" s="74"/>
      <c r="V150" s="74"/>
      <c r="W150" s="74"/>
      <c r="X150" s="74"/>
      <c r="Y150" s="74"/>
      <c r="Z150" s="74"/>
      <c r="AA150" s="74"/>
      <c r="AB150" s="74"/>
      <c r="AC150" s="74"/>
      <c r="AD150" s="74"/>
      <c r="AE150" s="49"/>
      <c r="AF150" s="74"/>
      <c r="AG150" s="74"/>
      <c r="AH150" s="74"/>
      <c r="AI150" s="74"/>
      <c r="AJ150" s="74"/>
      <c r="AK150" s="74"/>
      <c r="AL150" s="42"/>
    </row>
    <row r="151" spans="1:38" ht="26.25" customHeight="1" thickBot="1">
      <c r="A151" s="78"/>
      <c r="B151" s="40" t="s">
        <v>321</v>
      </c>
      <c r="C151" s="79" t="s">
        <v>445</v>
      </c>
      <c r="D151" s="78" t="s">
        <v>293</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7"/>
      <c r="AF151" s="10"/>
      <c r="AG151" s="10"/>
      <c r="AH151" s="10"/>
      <c r="AI151" s="10"/>
      <c r="AJ151" s="10"/>
      <c r="AK151" s="10"/>
      <c r="AL151" s="40"/>
    </row>
    <row r="152" spans="1:38" ht="37.5" customHeight="1" thickBot="1">
      <c r="A152" s="80"/>
      <c r="B152" s="81" t="s">
        <v>339</v>
      </c>
      <c r="C152" s="82" t="s">
        <v>337</v>
      </c>
      <c r="D152" s="80" t="s">
        <v>316</v>
      </c>
      <c r="E152" s="11">
        <f>E141</f>
        <v>98.855105805517383</v>
      </c>
      <c r="F152" s="11">
        <f t="shared" ref="F152:I152" si="1">F141</f>
        <v>100.96886553939314</v>
      </c>
      <c r="G152" s="11">
        <f t="shared" si="1"/>
        <v>10.372493577707646</v>
      </c>
      <c r="H152" s="11">
        <f t="shared" si="1"/>
        <v>70.83697309632133</v>
      </c>
      <c r="I152" s="11">
        <f t="shared" si="1"/>
        <v>12.503703115274284</v>
      </c>
      <c r="J152" s="11"/>
      <c r="K152" s="11"/>
      <c r="L152" s="11"/>
      <c r="M152" s="11"/>
      <c r="N152" s="11"/>
      <c r="O152" s="11"/>
      <c r="P152" s="11"/>
      <c r="Q152" s="11"/>
      <c r="R152" s="11"/>
      <c r="S152" s="11"/>
      <c r="T152" s="11"/>
      <c r="U152" s="11"/>
      <c r="V152" s="11"/>
      <c r="W152" s="11"/>
      <c r="X152" s="11"/>
      <c r="Y152" s="11"/>
      <c r="Z152" s="11"/>
      <c r="AA152" s="11"/>
      <c r="AB152" s="11"/>
      <c r="AC152" s="11"/>
      <c r="AD152" s="11"/>
      <c r="AE152" s="46"/>
      <c r="AF152" s="11"/>
      <c r="AG152" s="11"/>
      <c r="AH152" s="11"/>
      <c r="AI152" s="11"/>
      <c r="AJ152" s="11"/>
      <c r="AK152" s="11"/>
      <c r="AL152" s="41"/>
    </row>
    <row r="153" spans="1:38" ht="26.25" customHeight="1" thickBot="1">
      <c r="A153" s="78"/>
      <c r="B153" s="40" t="s">
        <v>321</v>
      </c>
      <c r="C153" s="79" t="s">
        <v>341</v>
      </c>
      <c r="D153" s="78" t="s">
        <v>293</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7"/>
      <c r="AF153" s="10"/>
      <c r="AG153" s="10"/>
      <c r="AH153" s="10"/>
      <c r="AI153" s="10"/>
      <c r="AJ153" s="10"/>
      <c r="AK153" s="10"/>
      <c r="AL153" s="40"/>
    </row>
    <row r="154" spans="1:38" ht="37.5" customHeight="1" thickBot="1">
      <c r="A154" s="80"/>
      <c r="B154" s="81" t="s">
        <v>340</v>
      </c>
      <c r="C154" s="82" t="s">
        <v>338</v>
      </c>
      <c r="D154" s="80" t="s">
        <v>320</v>
      </c>
      <c r="E154" s="11">
        <f>IF(OR($B$6=2005,$B$6&gt;=2020),E141-SUM(E99:E122),"")</f>
        <v>88.917218801929877</v>
      </c>
      <c r="F154" s="11">
        <f>IF(OR($B$6=2005,$B$6&gt;=2020),F141-SUM(F99:F122),"")</f>
        <v>69.166193174788816</v>
      </c>
      <c r="G154" s="11">
        <f>IF(OR($B$6=2005,$B$6&gt;=2020),G141,"")</f>
        <v>10.372493577707646</v>
      </c>
      <c r="H154" s="11">
        <f t="shared" ref="H154:I154" si="2">IF(OR($B$6=2005,$B$6&gt;=2020),H141,"")</f>
        <v>70.83697309632133</v>
      </c>
      <c r="I154" s="11">
        <f t="shared" si="2"/>
        <v>12.503703115274284</v>
      </c>
      <c r="J154" s="11"/>
      <c r="K154" s="11"/>
      <c r="L154" s="11"/>
      <c r="M154" s="11"/>
      <c r="N154" s="11"/>
      <c r="O154" s="11"/>
      <c r="P154" s="11"/>
      <c r="Q154" s="11"/>
      <c r="R154" s="11"/>
      <c r="S154" s="11"/>
      <c r="T154" s="11"/>
      <c r="U154" s="11"/>
      <c r="V154" s="11"/>
      <c r="W154" s="11"/>
      <c r="X154" s="11"/>
      <c r="Y154" s="11"/>
      <c r="Z154" s="11"/>
      <c r="AA154" s="11"/>
      <c r="AB154" s="11"/>
      <c r="AC154" s="11"/>
      <c r="AD154" s="11"/>
      <c r="AE154" s="48"/>
      <c r="AF154" s="11"/>
      <c r="AG154" s="11"/>
      <c r="AH154" s="11"/>
      <c r="AI154" s="11"/>
      <c r="AJ154" s="11"/>
      <c r="AK154" s="11"/>
      <c r="AL154" s="41"/>
    </row>
    <row r="155" spans="1:38" ht="15" customHeight="1">
      <c r="D155" s="12"/>
      <c r="E155" s="12"/>
      <c r="F155" s="13"/>
      <c r="G155" s="13"/>
      <c r="H155" s="13"/>
      <c r="I155" s="122"/>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5" customFormat="1" ht="52.5" customHeight="1">
      <c r="A156" s="137" t="s">
        <v>342</v>
      </c>
      <c r="B156" s="137"/>
      <c r="C156" s="137"/>
      <c r="D156" s="137"/>
      <c r="E156" s="137"/>
      <c r="F156" s="137"/>
      <c r="G156" s="137"/>
      <c r="H156" s="93"/>
      <c r="I156" s="94"/>
      <c r="J156" s="94"/>
      <c r="K156" s="94"/>
      <c r="L156" s="94"/>
      <c r="M156" s="94"/>
      <c r="N156" s="94"/>
      <c r="O156" s="94"/>
      <c r="P156" s="94"/>
      <c r="Q156" s="94"/>
      <c r="R156" s="94"/>
      <c r="S156" s="94"/>
      <c r="T156" s="94"/>
      <c r="U156" s="94"/>
      <c r="AC156" s="96"/>
      <c r="AD156" s="96"/>
      <c r="AG156" s="97"/>
      <c r="AH156" s="97"/>
      <c r="AI156" s="97"/>
      <c r="AJ156" s="97"/>
      <c r="AK156" s="97"/>
      <c r="AL156" s="97"/>
    </row>
    <row r="157" spans="1:38" s="98" customFormat="1" ht="63.75" customHeight="1">
      <c r="A157" s="137" t="s">
        <v>440</v>
      </c>
      <c r="B157" s="137"/>
      <c r="C157" s="137"/>
      <c r="D157" s="137"/>
      <c r="E157" s="137"/>
      <c r="F157" s="137"/>
      <c r="G157" s="137"/>
      <c r="H157" s="93"/>
      <c r="I157" s="94"/>
      <c r="J157"/>
      <c r="K157"/>
      <c r="L157"/>
      <c r="M157" s="94"/>
      <c r="N157" s="94"/>
      <c r="O157" s="94"/>
      <c r="P157" s="94"/>
      <c r="Q157" s="94"/>
      <c r="R157" s="94"/>
      <c r="S157" s="94"/>
      <c r="T157" s="94"/>
      <c r="U157" s="94"/>
    </row>
    <row r="158" spans="1:38" s="98" customFormat="1" ht="16" customHeight="1">
      <c r="A158" s="137" t="s">
        <v>448</v>
      </c>
      <c r="B158" s="137"/>
      <c r="C158" s="137"/>
      <c r="D158" s="137"/>
      <c r="E158" s="137"/>
      <c r="F158" s="137"/>
      <c r="G158" s="137"/>
      <c r="H158" s="93"/>
      <c r="I158" s="94"/>
      <c r="J158"/>
      <c r="K158"/>
      <c r="L158"/>
      <c r="M158" s="94"/>
      <c r="N158" s="94"/>
      <c r="O158" s="94"/>
      <c r="P158" s="94"/>
      <c r="Q158" s="94"/>
      <c r="R158" s="94"/>
      <c r="S158" s="94"/>
      <c r="T158" s="94"/>
      <c r="U158" s="94"/>
    </row>
    <row r="159" spans="1:38" s="95" customFormat="1" ht="39.65" customHeight="1">
      <c r="A159" s="137" t="s">
        <v>442</v>
      </c>
      <c r="B159" s="137"/>
      <c r="C159" s="137"/>
      <c r="D159" s="137"/>
      <c r="E159" s="137"/>
      <c r="F159" s="137"/>
      <c r="G159" s="137"/>
      <c r="H159" s="93"/>
      <c r="I159" s="94"/>
      <c r="J159"/>
      <c r="K159"/>
      <c r="L159"/>
      <c r="M159" s="94"/>
      <c r="N159" s="94"/>
      <c r="O159" s="94"/>
      <c r="P159" s="94"/>
      <c r="Q159" s="94"/>
      <c r="R159" s="94"/>
      <c r="S159" s="94"/>
      <c r="T159" s="94"/>
      <c r="U159" s="94"/>
      <c r="AC159" s="96"/>
      <c r="AD159" s="96"/>
      <c r="AG159" s="97"/>
      <c r="AH159" s="97"/>
      <c r="AI159" s="97"/>
      <c r="AJ159" s="97"/>
      <c r="AK159" s="97"/>
      <c r="AL159" s="97"/>
    </row>
    <row r="160" spans="1:38" s="98" customFormat="1" ht="52.5" customHeight="1">
      <c r="A160" s="137" t="s">
        <v>444</v>
      </c>
      <c r="B160" s="137"/>
      <c r="C160" s="137"/>
      <c r="D160" s="137"/>
      <c r="E160" s="137"/>
      <c r="F160" s="137"/>
      <c r="G160" s="137"/>
      <c r="H160" s="93"/>
      <c r="I160" s="94"/>
      <c r="J160"/>
      <c r="K160"/>
      <c r="L160"/>
      <c r="M160" s="94"/>
      <c r="N160" s="94"/>
      <c r="O160" s="94"/>
      <c r="P160" s="94"/>
      <c r="Q160" s="94"/>
      <c r="R160" s="94"/>
      <c r="S160" s="94"/>
      <c r="T160" s="94"/>
      <c r="U160" s="94"/>
    </row>
  </sheetData>
  <mergeCells count="15">
    <mergeCell ref="AF10:AL11"/>
    <mergeCell ref="X11:AB11"/>
    <mergeCell ref="A156:G156"/>
    <mergeCell ref="A157:G157"/>
    <mergeCell ref="A10:A12"/>
    <mergeCell ref="B10:D12"/>
    <mergeCell ref="E10:H11"/>
    <mergeCell ref="I10:L11"/>
    <mergeCell ref="M10:M11"/>
    <mergeCell ref="N10:P11"/>
    <mergeCell ref="A158:G158"/>
    <mergeCell ref="A159:G159"/>
    <mergeCell ref="A160:G160"/>
    <mergeCell ref="Q10:V11"/>
    <mergeCell ref="W10:AD10"/>
  </mergeCells>
  <pageMargins left="0.7" right="0.7" top="0.78740157499999996" bottom="0.78740157499999996" header="0.3" footer="0.3"/>
  <pageSetup paperSize="9" scale="1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L160"/>
  <sheetViews>
    <sheetView zoomScale="75" zoomScaleNormal="75" workbookViewId="0">
      <pane xSplit="4" ySplit="13" topLeftCell="E14" activePane="bottomRight" state="frozen"/>
      <selection activeCell="A9" sqref="A9"/>
      <selection pane="topRight" activeCell="A9" sqref="A9"/>
      <selection pane="bottomLeft" activeCell="A9" sqref="A9"/>
      <selection pane="bottomRight" activeCell="A9" sqref="A9"/>
    </sheetView>
  </sheetViews>
  <sheetFormatPr baseColWidth="10" defaultColWidth="8.81640625" defaultRowHeight="12.5"/>
  <cols>
    <col min="1" max="2" width="21.453125" style="1" customWidth="1"/>
    <col min="3" max="3" width="46.453125" style="15" customWidth="1"/>
    <col min="4" max="4" width="7.1796875" style="1" customWidth="1"/>
    <col min="5" max="12" width="8.54296875" style="1" customWidth="1"/>
    <col min="13" max="13" width="10.7265625" style="1" customWidth="1"/>
    <col min="14" max="24" width="8.54296875" style="1" customWidth="1"/>
    <col min="25" max="25" width="8.81640625" style="1" customWidth="1"/>
    <col min="26" max="30" width="8.54296875" style="1" customWidth="1"/>
    <col min="31" max="31" width="2.1796875" style="1" customWidth="1"/>
    <col min="32" max="37" width="8.54296875" style="1" customWidth="1"/>
    <col min="38" max="38" width="25.7265625" style="1" customWidth="1"/>
    <col min="39" max="16384" width="8.81640625" style="1"/>
  </cols>
  <sheetData>
    <row r="1" spans="1:38" ht="22.5" customHeight="1">
      <c r="A1" s="19" t="s">
        <v>411</v>
      </c>
      <c r="B1" s="20"/>
      <c r="C1" s="21"/>
    </row>
    <row r="2" spans="1:38">
      <c r="A2" s="22" t="s">
        <v>336</v>
      </c>
      <c r="B2" s="20"/>
      <c r="C2" s="21"/>
    </row>
    <row r="3" spans="1:38" ht="13">
      <c r="B3" s="20"/>
      <c r="C3" s="21"/>
      <c r="F3" s="20"/>
      <c r="R3" s="2"/>
      <c r="S3" s="2"/>
      <c r="T3" s="2"/>
      <c r="U3" s="2"/>
      <c r="V3" s="2"/>
    </row>
    <row r="4" spans="1:38" ht="13">
      <c r="A4" s="22" t="s">
        <v>0</v>
      </c>
      <c r="B4" s="17" t="s">
        <v>450</v>
      </c>
      <c r="C4" s="23" t="s">
        <v>1</v>
      </c>
      <c r="R4" s="2"/>
      <c r="S4" s="2"/>
      <c r="T4" s="2"/>
      <c r="U4" s="2"/>
      <c r="V4" s="2"/>
    </row>
    <row r="5" spans="1:38" ht="13">
      <c r="A5" s="22" t="s">
        <v>2</v>
      </c>
      <c r="B5" s="119" t="s">
        <v>451</v>
      </c>
      <c r="C5" s="23" t="s">
        <v>3</v>
      </c>
      <c r="R5" s="2"/>
      <c r="S5" s="2"/>
      <c r="T5" s="2"/>
      <c r="U5" s="2"/>
      <c r="V5" s="2"/>
    </row>
    <row r="6" spans="1:38">
      <c r="A6" s="22" t="s">
        <v>4</v>
      </c>
      <c r="B6" s="17">
        <v>2030</v>
      </c>
      <c r="C6" s="23" t="s">
        <v>5</v>
      </c>
      <c r="R6" s="24"/>
      <c r="S6" s="24"/>
      <c r="T6" s="24"/>
      <c r="U6" s="24"/>
      <c r="V6" s="24"/>
    </row>
    <row r="7" spans="1:38" ht="13">
      <c r="A7" s="22" t="s">
        <v>6</v>
      </c>
      <c r="B7" s="17" t="s">
        <v>7</v>
      </c>
      <c r="C7" s="23" t="s">
        <v>8</v>
      </c>
      <c r="R7" s="2"/>
      <c r="S7" s="2"/>
      <c r="T7" s="2"/>
      <c r="U7" s="2"/>
      <c r="V7" s="2"/>
    </row>
    <row r="8" spans="1:38" ht="13">
      <c r="A8" s="6"/>
      <c r="B8" s="20"/>
      <c r="C8" s="21"/>
      <c r="R8" s="2"/>
      <c r="S8" s="2"/>
      <c r="T8" s="2"/>
      <c r="U8" s="2"/>
      <c r="V8" s="2"/>
      <c r="AF8" s="24"/>
    </row>
    <row r="9" spans="1:38" ht="13.5" thickBot="1">
      <c r="A9" s="25"/>
      <c r="B9" s="26"/>
      <c r="C9" s="27"/>
      <c r="D9" s="28"/>
      <c r="E9" s="28"/>
      <c r="F9" s="28"/>
      <c r="G9" s="28"/>
      <c r="H9" s="28"/>
      <c r="I9" s="28"/>
      <c r="J9" s="28"/>
      <c r="K9" s="28"/>
      <c r="L9" s="28"/>
      <c r="M9" s="28"/>
      <c r="N9" s="28"/>
      <c r="O9" s="28"/>
      <c r="P9" s="28"/>
      <c r="Q9" s="28"/>
      <c r="R9" s="2"/>
      <c r="S9" s="2"/>
      <c r="T9" s="2"/>
      <c r="U9" s="2"/>
      <c r="V9" s="2"/>
      <c r="AF9" s="24"/>
    </row>
    <row r="10" spans="1:38" s="2" customFormat="1" ht="37.5" customHeight="1" thickBot="1">
      <c r="A10" s="138" t="str">
        <f>B4&amp;": "&amp;B5&amp;": "&amp;B6</f>
        <v>AT: 15.03.2025: 2030</v>
      </c>
      <c r="B10" s="140" t="s">
        <v>9</v>
      </c>
      <c r="C10" s="141"/>
      <c r="D10" s="142"/>
      <c r="E10" s="128" t="s">
        <v>425</v>
      </c>
      <c r="F10" s="129"/>
      <c r="G10" s="129"/>
      <c r="H10" s="130"/>
      <c r="I10" s="128" t="s">
        <v>427</v>
      </c>
      <c r="J10" s="129"/>
      <c r="K10" s="129"/>
      <c r="L10" s="130"/>
      <c r="M10" s="146" t="s">
        <v>431</v>
      </c>
      <c r="N10" s="128" t="s">
        <v>428</v>
      </c>
      <c r="O10" s="129"/>
      <c r="P10" s="130"/>
      <c r="Q10" s="128" t="s">
        <v>429</v>
      </c>
      <c r="R10" s="129"/>
      <c r="S10" s="129"/>
      <c r="T10" s="129"/>
      <c r="U10" s="129"/>
      <c r="V10" s="130"/>
      <c r="W10" s="128" t="s">
        <v>430</v>
      </c>
      <c r="X10" s="129"/>
      <c r="Y10" s="129"/>
      <c r="Z10" s="129"/>
      <c r="AA10" s="129"/>
      <c r="AB10" s="129"/>
      <c r="AC10" s="129"/>
      <c r="AD10" s="130"/>
      <c r="AE10" s="29"/>
      <c r="AF10" s="128" t="s">
        <v>426</v>
      </c>
      <c r="AG10" s="129"/>
      <c r="AH10" s="129"/>
      <c r="AI10" s="129"/>
      <c r="AJ10" s="129"/>
      <c r="AK10" s="129"/>
      <c r="AL10" s="130"/>
    </row>
    <row r="11" spans="1:38" ht="15" customHeight="1" thickBot="1">
      <c r="A11" s="139"/>
      <c r="B11" s="143"/>
      <c r="C11" s="144"/>
      <c r="D11" s="145"/>
      <c r="E11" s="131"/>
      <c r="F11" s="132"/>
      <c r="G11" s="132"/>
      <c r="H11" s="133"/>
      <c r="I11" s="131"/>
      <c r="J11" s="132"/>
      <c r="K11" s="132"/>
      <c r="L11" s="133"/>
      <c r="M11" s="147"/>
      <c r="N11" s="131"/>
      <c r="O11" s="132"/>
      <c r="P11" s="133"/>
      <c r="Q11" s="131"/>
      <c r="R11" s="132"/>
      <c r="S11" s="132"/>
      <c r="T11" s="132"/>
      <c r="U11" s="132"/>
      <c r="V11" s="133"/>
      <c r="W11" s="90"/>
      <c r="X11" s="134" t="s">
        <v>27</v>
      </c>
      <c r="Y11" s="135"/>
      <c r="Z11" s="135"/>
      <c r="AA11" s="135"/>
      <c r="AB11" s="136"/>
      <c r="AC11" s="91"/>
      <c r="AD11" s="92"/>
      <c r="AE11" s="30"/>
      <c r="AF11" s="131"/>
      <c r="AG11" s="132"/>
      <c r="AH11" s="132"/>
      <c r="AI11" s="132"/>
      <c r="AJ11" s="132"/>
      <c r="AK11" s="132"/>
      <c r="AL11" s="133"/>
    </row>
    <row r="12" spans="1:38" ht="52.5" customHeight="1" thickBot="1">
      <c r="A12" s="139"/>
      <c r="B12" s="143"/>
      <c r="C12" s="144"/>
      <c r="D12" s="145"/>
      <c r="E12" s="86" t="s">
        <v>350</v>
      </c>
      <c r="F12" s="86" t="s">
        <v>10</v>
      </c>
      <c r="G12" s="86" t="s">
        <v>11</v>
      </c>
      <c r="H12" s="86" t="s">
        <v>12</v>
      </c>
      <c r="I12" s="86" t="s">
        <v>13</v>
      </c>
      <c r="J12" s="87" t="s">
        <v>14</v>
      </c>
      <c r="K12" s="87" t="s">
        <v>15</v>
      </c>
      <c r="L12" s="88" t="s">
        <v>360</v>
      </c>
      <c r="M12" s="86" t="s">
        <v>16</v>
      </c>
      <c r="N12" s="87" t="s">
        <v>17</v>
      </c>
      <c r="O12" s="87" t="s">
        <v>18</v>
      </c>
      <c r="P12" s="87" t="s">
        <v>19</v>
      </c>
      <c r="Q12" s="87" t="s">
        <v>20</v>
      </c>
      <c r="R12" s="87" t="s">
        <v>21</v>
      </c>
      <c r="S12" s="87" t="s">
        <v>22</v>
      </c>
      <c r="T12" s="87" t="s">
        <v>23</v>
      </c>
      <c r="U12" s="87" t="s">
        <v>24</v>
      </c>
      <c r="V12" s="87" t="s">
        <v>25</v>
      </c>
      <c r="W12" s="86" t="s">
        <v>26</v>
      </c>
      <c r="X12" s="86" t="s">
        <v>361</v>
      </c>
      <c r="Y12" s="86" t="s">
        <v>362</v>
      </c>
      <c r="Z12" s="86" t="s">
        <v>363</v>
      </c>
      <c r="AA12" s="86" t="s">
        <v>364</v>
      </c>
      <c r="AB12" s="86" t="s">
        <v>37</v>
      </c>
      <c r="AC12" s="87" t="s">
        <v>28</v>
      </c>
      <c r="AD12" s="87" t="s">
        <v>29</v>
      </c>
      <c r="AE12" s="31"/>
      <c r="AF12" s="86" t="s">
        <v>30</v>
      </c>
      <c r="AG12" s="86" t="s">
        <v>31</v>
      </c>
      <c r="AH12" s="86" t="s">
        <v>32</v>
      </c>
      <c r="AI12" s="86" t="s">
        <v>33</v>
      </c>
      <c r="AJ12" s="86" t="s">
        <v>34</v>
      </c>
      <c r="AK12" s="86" t="s">
        <v>35</v>
      </c>
      <c r="AL12" s="89" t="s">
        <v>36</v>
      </c>
    </row>
    <row r="13" spans="1:38" ht="37.5" customHeight="1" thickBot="1">
      <c r="A13" s="32" t="s">
        <v>38</v>
      </c>
      <c r="B13" s="32" t="s">
        <v>39</v>
      </c>
      <c r="C13" s="33" t="s">
        <v>392</v>
      </c>
      <c r="D13" s="32" t="s">
        <v>40</v>
      </c>
      <c r="E13" s="32" t="s">
        <v>41</v>
      </c>
      <c r="F13" s="32" t="s">
        <v>41</v>
      </c>
      <c r="G13" s="32" t="s">
        <v>41</v>
      </c>
      <c r="H13" s="32" t="s">
        <v>41</v>
      </c>
      <c r="I13" s="32" t="s">
        <v>41</v>
      </c>
      <c r="J13" s="32" t="s">
        <v>41</v>
      </c>
      <c r="K13" s="32" t="s">
        <v>41</v>
      </c>
      <c r="L13" s="32" t="s">
        <v>41</v>
      </c>
      <c r="M13" s="32" t="s">
        <v>41</v>
      </c>
      <c r="N13" s="32" t="s">
        <v>42</v>
      </c>
      <c r="O13" s="32" t="s">
        <v>42</v>
      </c>
      <c r="P13" s="32" t="s">
        <v>42</v>
      </c>
      <c r="Q13" s="32" t="s">
        <v>42</v>
      </c>
      <c r="R13" s="32" t="s">
        <v>42</v>
      </c>
      <c r="S13" s="32" t="s">
        <v>42</v>
      </c>
      <c r="T13" s="32" t="s">
        <v>42</v>
      </c>
      <c r="U13" s="32" t="s">
        <v>42</v>
      </c>
      <c r="V13" s="32" t="s">
        <v>42</v>
      </c>
      <c r="W13" s="32" t="s">
        <v>43</v>
      </c>
      <c r="X13" s="32" t="s">
        <v>42</v>
      </c>
      <c r="Y13" s="32" t="s">
        <v>42</v>
      </c>
      <c r="Z13" s="32" t="s">
        <v>42</v>
      </c>
      <c r="AA13" s="32" t="s">
        <v>42</v>
      </c>
      <c r="AB13" s="32" t="s">
        <v>42</v>
      </c>
      <c r="AC13" s="32" t="s">
        <v>44</v>
      </c>
      <c r="AD13" s="32" t="s">
        <v>44</v>
      </c>
      <c r="AE13" s="34"/>
      <c r="AF13" s="32" t="s">
        <v>45</v>
      </c>
      <c r="AG13" s="32" t="s">
        <v>45</v>
      </c>
      <c r="AH13" s="32" t="s">
        <v>45</v>
      </c>
      <c r="AI13" s="32" t="s">
        <v>45</v>
      </c>
      <c r="AJ13" s="32" t="s">
        <v>45</v>
      </c>
      <c r="AK13" s="32"/>
      <c r="AL13" s="35"/>
    </row>
    <row r="14" spans="1:38" ht="26.25" customHeight="1" thickBot="1">
      <c r="A14" s="50" t="s">
        <v>46</v>
      </c>
      <c r="B14" s="50" t="s">
        <v>47</v>
      </c>
      <c r="C14" s="51" t="s">
        <v>48</v>
      </c>
      <c r="D14" s="52"/>
      <c r="E14" s="3">
        <v>6.7604470676809818</v>
      </c>
      <c r="F14" s="3">
        <v>0.28734422085607547</v>
      </c>
      <c r="G14" s="3">
        <v>0.74388468393998008</v>
      </c>
      <c r="H14" s="3">
        <v>0.32182840158845655</v>
      </c>
      <c r="I14" s="3">
        <v>0.78845276449145529</v>
      </c>
      <c r="J14" s="3"/>
      <c r="K14" s="3"/>
      <c r="L14" s="3"/>
      <c r="M14" s="3"/>
      <c r="N14" s="3"/>
      <c r="O14" s="3"/>
      <c r="P14" s="3"/>
      <c r="Q14" s="3"/>
      <c r="R14" s="3"/>
      <c r="S14" s="3"/>
      <c r="T14" s="3"/>
      <c r="U14" s="3"/>
      <c r="V14" s="3"/>
      <c r="W14" s="3"/>
      <c r="X14" s="3"/>
      <c r="Y14" s="3"/>
      <c r="Z14" s="3"/>
      <c r="AA14" s="3"/>
      <c r="AB14" s="3"/>
      <c r="AC14" s="3"/>
      <c r="AD14" s="3"/>
      <c r="AE14" s="43"/>
      <c r="AF14" s="116">
        <v>2717.3047137081617</v>
      </c>
      <c r="AG14" s="116" t="s">
        <v>453</v>
      </c>
      <c r="AH14" s="116">
        <v>57166.272929206141</v>
      </c>
      <c r="AI14" s="116">
        <v>69787.976096579921</v>
      </c>
      <c r="AJ14" s="116">
        <v>8256.3257805058092</v>
      </c>
      <c r="AK14" s="116" t="s">
        <v>452</v>
      </c>
      <c r="AL14" s="36" t="s">
        <v>45</v>
      </c>
    </row>
    <row r="15" spans="1:38" ht="26.25" customHeight="1" thickBot="1">
      <c r="A15" s="50" t="s">
        <v>49</v>
      </c>
      <c r="B15" s="50" t="s">
        <v>50</v>
      </c>
      <c r="C15" s="51" t="s">
        <v>51</v>
      </c>
      <c r="D15" s="52"/>
      <c r="E15" s="3">
        <v>0.96325539298159513</v>
      </c>
      <c r="F15" s="3" t="s">
        <v>454</v>
      </c>
      <c r="G15" s="3">
        <v>0.19900000000000001</v>
      </c>
      <c r="H15" s="3">
        <v>8.205395745724868E-2</v>
      </c>
      <c r="I15" s="3">
        <v>2.8030315789473674E-2</v>
      </c>
      <c r="J15" s="3"/>
      <c r="K15" s="3"/>
      <c r="L15" s="3"/>
      <c r="M15" s="3"/>
      <c r="N15" s="3"/>
      <c r="O15" s="3"/>
      <c r="P15" s="3"/>
      <c r="Q15" s="3"/>
      <c r="R15" s="3"/>
      <c r="S15" s="3"/>
      <c r="T15" s="3"/>
      <c r="U15" s="3"/>
      <c r="V15" s="3"/>
      <c r="W15" s="3"/>
      <c r="X15" s="3"/>
      <c r="Y15" s="3"/>
      <c r="Z15" s="3"/>
      <c r="AA15" s="3"/>
      <c r="AB15" s="3"/>
      <c r="AC15" s="3"/>
      <c r="AD15" s="3"/>
      <c r="AE15" s="43"/>
      <c r="AF15" s="116">
        <v>28005.823106882061</v>
      </c>
      <c r="AG15" s="116" t="s">
        <v>453</v>
      </c>
      <c r="AH15" s="116">
        <v>3385.3987059109209</v>
      </c>
      <c r="AI15" s="116" t="s">
        <v>453</v>
      </c>
      <c r="AJ15" s="116" t="s">
        <v>453</v>
      </c>
      <c r="AK15" s="116" t="s">
        <v>452</v>
      </c>
      <c r="AL15" s="36" t="s">
        <v>45</v>
      </c>
    </row>
    <row r="16" spans="1:38" ht="26.25" customHeight="1" thickBot="1">
      <c r="A16" s="50" t="s">
        <v>49</v>
      </c>
      <c r="B16" s="50" t="s">
        <v>52</v>
      </c>
      <c r="C16" s="51" t="s">
        <v>53</v>
      </c>
      <c r="D16" s="52"/>
      <c r="E16" s="3">
        <v>6.6898240099092704E-2</v>
      </c>
      <c r="F16" s="3">
        <v>1.3910658046010001E-3</v>
      </c>
      <c r="G16" s="3">
        <v>9.5919626144052304E-4</v>
      </c>
      <c r="H16" s="3">
        <v>2.7821316092020002E-3</v>
      </c>
      <c r="I16" s="3">
        <v>6.9336616580890242E-2</v>
      </c>
      <c r="J16" s="3"/>
      <c r="K16" s="3"/>
      <c r="L16" s="3"/>
      <c r="M16" s="3"/>
      <c r="N16" s="3"/>
      <c r="O16" s="3"/>
      <c r="P16" s="3"/>
      <c r="Q16" s="3"/>
      <c r="R16" s="3"/>
      <c r="S16" s="3"/>
      <c r="T16" s="3"/>
      <c r="U16" s="3"/>
      <c r="V16" s="3"/>
      <c r="W16" s="3"/>
      <c r="X16" s="3"/>
      <c r="Y16" s="3"/>
      <c r="Z16" s="3"/>
      <c r="AA16" s="3"/>
      <c r="AB16" s="3"/>
      <c r="AC16" s="3"/>
      <c r="AD16" s="3"/>
      <c r="AE16" s="43"/>
      <c r="AF16" s="116" t="s">
        <v>453</v>
      </c>
      <c r="AG16" s="116" t="s">
        <v>453</v>
      </c>
      <c r="AH16" s="116">
        <v>400</v>
      </c>
      <c r="AI16" s="116">
        <v>30.498870000000004</v>
      </c>
      <c r="AJ16" s="116" t="s">
        <v>453</v>
      </c>
      <c r="AK16" s="116" t="s">
        <v>452</v>
      </c>
      <c r="AL16" s="36" t="s">
        <v>45</v>
      </c>
    </row>
    <row r="17" spans="1:38" ht="26.25" customHeight="1" thickBot="1">
      <c r="A17" s="50" t="s">
        <v>49</v>
      </c>
      <c r="B17" s="50" t="s">
        <v>54</v>
      </c>
      <c r="C17" s="51" t="s">
        <v>55</v>
      </c>
      <c r="D17" s="52"/>
      <c r="E17" s="3">
        <v>3.6896239795915484</v>
      </c>
      <c r="F17" s="3">
        <v>0.17528891333601695</v>
      </c>
      <c r="G17" s="3">
        <v>4.3074884395624604</v>
      </c>
      <c r="H17" s="3">
        <v>1.9757596376693994E-2</v>
      </c>
      <c r="I17" s="3">
        <v>6.720149886061462E-3</v>
      </c>
      <c r="J17" s="3"/>
      <c r="K17" s="3"/>
      <c r="L17" s="3"/>
      <c r="M17" s="3"/>
      <c r="N17" s="3"/>
      <c r="O17" s="3"/>
      <c r="P17" s="3"/>
      <c r="Q17" s="3"/>
      <c r="R17" s="3"/>
      <c r="S17" s="3"/>
      <c r="T17" s="3"/>
      <c r="U17" s="3"/>
      <c r="V17" s="3"/>
      <c r="W17" s="3"/>
      <c r="X17" s="3"/>
      <c r="Y17" s="3"/>
      <c r="Z17" s="3"/>
      <c r="AA17" s="3"/>
      <c r="AB17" s="3"/>
      <c r="AC17" s="3"/>
      <c r="AD17" s="3"/>
      <c r="AE17" s="43"/>
      <c r="AF17" s="116">
        <v>394.33999999999992</v>
      </c>
      <c r="AG17" s="116">
        <v>4968.21</v>
      </c>
      <c r="AH17" s="116">
        <v>17843.759999999998</v>
      </c>
      <c r="AI17" s="116">
        <v>39.49</v>
      </c>
      <c r="AJ17" s="116" t="s">
        <v>453</v>
      </c>
      <c r="AK17" s="116" t="s">
        <v>452</v>
      </c>
      <c r="AL17" s="36" t="s">
        <v>45</v>
      </c>
    </row>
    <row r="18" spans="1:38" ht="26.25" customHeight="1" thickBot="1">
      <c r="A18" s="50" t="s">
        <v>49</v>
      </c>
      <c r="B18" s="50" t="s">
        <v>56</v>
      </c>
      <c r="C18" s="51" t="s">
        <v>57</v>
      </c>
      <c r="D18" s="52"/>
      <c r="E18" s="3">
        <v>0.23680248710541585</v>
      </c>
      <c r="F18" s="3">
        <v>3.5614987438547219E-3</v>
      </c>
      <c r="G18" s="3">
        <v>0.1007852870553619</v>
      </c>
      <c r="H18" s="3">
        <v>5.0476132191049541E-3</v>
      </c>
      <c r="I18" s="3">
        <v>1.0422132740867902E-2</v>
      </c>
      <c r="J18" s="3"/>
      <c r="K18" s="3"/>
      <c r="L18" s="3"/>
      <c r="M18" s="3"/>
      <c r="N18" s="3"/>
      <c r="O18" s="3"/>
      <c r="P18" s="3"/>
      <c r="Q18" s="3"/>
      <c r="R18" s="3"/>
      <c r="S18" s="3"/>
      <c r="T18" s="3"/>
      <c r="U18" s="3"/>
      <c r="V18" s="3"/>
      <c r="W18" s="3"/>
      <c r="X18" s="3"/>
      <c r="Y18" s="3"/>
      <c r="Z18" s="3"/>
      <c r="AA18" s="3"/>
      <c r="AB18" s="3"/>
      <c r="AC18" s="3"/>
      <c r="AD18" s="3"/>
      <c r="AE18" s="43"/>
      <c r="AF18" s="116">
        <v>128.63709493660011</v>
      </c>
      <c r="AG18" s="116">
        <v>114.360957215703</v>
      </c>
      <c r="AH18" s="116">
        <v>4930.9569412454648</v>
      </c>
      <c r="AI18" s="116" t="s">
        <v>453</v>
      </c>
      <c r="AJ18" s="116">
        <v>5.0407425702469437</v>
      </c>
      <c r="AK18" s="116" t="s">
        <v>452</v>
      </c>
      <c r="AL18" s="36" t="s">
        <v>45</v>
      </c>
    </row>
    <row r="19" spans="1:38" ht="26.25" customHeight="1" thickBot="1">
      <c r="A19" s="50" t="s">
        <v>49</v>
      </c>
      <c r="B19" s="50" t="s">
        <v>58</v>
      </c>
      <c r="C19" s="51" t="s">
        <v>59</v>
      </c>
      <c r="D19" s="52"/>
      <c r="E19" s="3">
        <v>1.4843090657697815</v>
      </c>
      <c r="F19" s="3">
        <v>3.2486144472867788E-2</v>
      </c>
      <c r="G19" s="3">
        <v>0.27508625754936183</v>
      </c>
      <c r="H19" s="3">
        <v>3.5496126535800789E-2</v>
      </c>
      <c r="I19" s="3">
        <v>0.2194747005607911</v>
      </c>
      <c r="J19" s="3"/>
      <c r="K19" s="3"/>
      <c r="L19" s="3"/>
      <c r="M19" s="3"/>
      <c r="N19" s="3"/>
      <c r="O19" s="3"/>
      <c r="P19" s="3"/>
      <c r="Q19" s="3"/>
      <c r="R19" s="3"/>
      <c r="S19" s="3"/>
      <c r="T19" s="3"/>
      <c r="U19" s="3"/>
      <c r="V19" s="3"/>
      <c r="W19" s="3"/>
      <c r="X19" s="3"/>
      <c r="Y19" s="3"/>
      <c r="Z19" s="3"/>
      <c r="AA19" s="3"/>
      <c r="AB19" s="3"/>
      <c r="AC19" s="3"/>
      <c r="AD19" s="3"/>
      <c r="AE19" s="43"/>
      <c r="AF19" s="116">
        <v>686.24580883165504</v>
      </c>
      <c r="AG19" s="116">
        <v>275.91241126962041</v>
      </c>
      <c r="AH19" s="116">
        <v>18409.605975060203</v>
      </c>
      <c r="AI19" s="116">
        <v>4480.5941051202835</v>
      </c>
      <c r="AJ19" s="116">
        <v>4147.8141352183839</v>
      </c>
      <c r="AK19" s="116">
        <v>980.49020664699731</v>
      </c>
      <c r="AL19" s="36" t="s">
        <v>45</v>
      </c>
    </row>
    <row r="20" spans="1:38" ht="26.25" customHeight="1" thickBot="1">
      <c r="A20" s="50" t="s">
        <v>49</v>
      </c>
      <c r="B20" s="50" t="s">
        <v>60</v>
      </c>
      <c r="C20" s="51" t="s">
        <v>61</v>
      </c>
      <c r="D20" s="52"/>
      <c r="E20" s="3">
        <v>4.5002963874251725</v>
      </c>
      <c r="F20" s="3">
        <v>0.21634907192839389</v>
      </c>
      <c r="G20" s="3">
        <v>0.5055967056291929</v>
      </c>
      <c r="H20" s="3">
        <v>7.011644860270233E-2</v>
      </c>
      <c r="I20" s="3">
        <v>0.11286781628757564</v>
      </c>
      <c r="J20" s="3"/>
      <c r="K20" s="3"/>
      <c r="L20" s="3"/>
      <c r="M20" s="3"/>
      <c r="N20" s="3"/>
      <c r="O20" s="3"/>
      <c r="P20" s="3"/>
      <c r="Q20" s="3"/>
      <c r="R20" s="3"/>
      <c r="S20" s="3"/>
      <c r="T20" s="3"/>
      <c r="U20" s="3"/>
      <c r="V20" s="3"/>
      <c r="W20" s="3"/>
      <c r="X20" s="3"/>
      <c r="Y20" s="3"/>
      <c r="Z20" s="3"/>
      <c r="AA20" s="3"/>
      <c r="AB20" s="3"/>
      <c r="AC20" s="3"/>
      <c r="AD20" s="3"/>
      <c r="AE20" s="43"/>
      <c r="AF20" s="116">
        <v>133.99864473943416</v>
      </c>
      <c r="AG20" s="116">
        <v>204.94170275158137</v>
      </c>
      <c r="AH20" s="116">
        <v>24414.636685201764</v>
      </c>
      <c r="AI20" s="116">
        <v>57306.606738355345</v>
      </c>
      <c r="AJ20" s="116">
        <v>1382.8297127008943</v>
      </c>
      <c r="AK20" s="116" t="s">
        <v>452</v>
      </c>
      <c r="AL20" s="36" t="s">
        <v>45</v>
      </c>
    </row>
    <row r="21" spans="1:38" ht="26.25" customHeight="1" thickBot="1">
      <c r="A21" s="50" t="s">
        <v>49</v>
      </c>
      <c r="B21" s="50" t="s">
        <v>62</v>
      </c>
      <c r="C21" s="51" t="s">
        <v>63</v>
      </c>
      <c r="D21" s="52"/>
      <c r="E21" s="3">
        <v>0.72028872026768109</v>
      </c>
      <c r="F21" s="3">
        <v>2.0207339092198701E-2</v>
      </c>
      <c r="G21" s="3">
        <v>0.1462057699277487</v>
      </c>
      <c r="H21" s="3">
        <v>2.4962515776693762E-2</v>
      </c>
      <c r="I21" s="3">
        <v>1.7920278747706759E-2</v>
      </c>
      <c r="J21" s="3"/>
      <c r="K21" s="3"/>
      <c r="L21" s="3"/>
      <c r="M21" s="3"/>
      <c r="N21" s="3"/>
      <c r="O21" s="3"/>
      <c r="P21" s="3"/>
      <c r="Q21" s="3"/>
      <c r="R21" s="3"/>
      <c r="S21" s="3"/>
      <c r="T21" s="3"/>
      <c r="U21" s="3"/>
      <c r="V21" s="3"/>
      <c r="W21" s="3"/>
      <c r="X21" s="3"/>
      <c r="Y21" s="3"/>
      <c r="Z21" s="3"/>
      <c r="AA21" s="3"/>
      <c r="AB21" s="3"/>
      <c r="AC21" s="3"/>
      <c r="AD21" s="3"/>
      <c r="AE21" s="43"/>
      <c r="AF21" s="116">
        <v>520.37895258452977</v>
      </c>
      <c r="AG21" s="116">
        <v>118.5353560463729</v>
      </c>
      <c r="AH21" s="116">
        <v>12605.621096305758</v>
      </c>
      <c r="AI21" s="116">
        <v>800.95090153216518</v>
      </c>
      <c r="AJ21" s="116">
        <v>0.43929284958405412</v>
      </c>
      <c r="AK21" s="116" t="s">
        <v>452</v>
      </c>
      <c r="AL21" s="36" t="s">
        <v>45</v>
      </c>
    </row>
    <row r="22" spans="1:38" ht="26.25" customHeight="1" thickBot="1">
      <c r="A22" s="50" t="s">
        <v>49</v>
      </c>
      <c r="B22" s="54" t="s">
        <v>64</v>
      </c>
      <c r="C22" s="51" t="s">
        <v>65</v>
      </c>
      <c r="D22" s="52"/>
      <c r="E22" s="3">
        <v>6.195235254527943</v>
      </c>
      <c r="F22" s="3">
        <v>0.16546279109132689</v>
      </c>
      <c r="G22" s="3">
        <v>0.82845067175527898</v>
      </c>
      <c r="H22" s="3">
        <v>0.12088125672511435</v>
      </c>
      <c r="I22" s="3">
        <v>5.9193037607948577E-2</v>
      </c>
      <c r="J22" s="3"/>
      <c r="K22" s="3"/>
      <c r="L22" s="3"/>
      <c r="M22" s="3"/>
      <c r="N22" s="3"/>
      <c r="O22" s="3"/>
      <c r="P22" s="3"/>
      <c r="Q22" s="3"/>
      <c r="R22" s="3"/>
      <c r="S22" s="3"/>
      <c r="T22" s="3"/>
      <c r="U22" s="3"/>
      <c r="V22" s="3"/>
      <c r="W22" s="3"/>
      <c r="X22" s="3"/>
      <c r="Y22" s="3"/>
      <c r="Z22" s="3"/>
      <c r="AA22" s="3"/>
      <c r="AB22" s="3"/>
      <c r="AC22" s="3"/>
      <c r="AD22" s="3"/>
      <c r="AE22" s="43"/>
      <c r="AF22" s="116">
        <v>2129.0673946383026</v>
      </c>
      <c r="AG22" s="116">
        <v>1901.3287055746009</v>
      </c>
      <c r="AH22" s="116">
        <v>19364.067544168625</v>
      </c>
      <c r="AI22" s="116">
        <v>4627.2458336133514</v>
      </c>
      <c r="AJ22" s="116">
        <v>7803.9475888690686</v>
      </c>
      <c r="AK22" s="116" t="s">
        <v>452</v>
      </c>
      <c r="AL22" s="36" t="s">
        <v>45</v>
      </c>
    </row>
    <row r="23" spans="1:38" ht="26.25" customHeight="1" thickBot="1">
      <c r="A23" s="50" t="s">
        <v>66</v>
      </c>
      <c r="B23" s="54" t="s">
        <v>359</v>
      </c>
      <c r="C23" s="51" t="s">
        <v>355</v>
      </c>
      <c r="D23" s="85"/>
      <c r="E23" s="3">
        <v>2.4970848741859077</v>
      </c>
      <c r="F23" s="3">
        <v>0.1387837719351549</v>
      </c>
      <c r="G23" s="3">
        <v>9.6322510058314409E-3</v>
      </c>
      <c r="H23" s="3">
        <v>2.3676943811171466E-3</v>
      </c>
      <c r="I23" s="3">
        <v>3.469027218678826E-2</v>
      </c>
      <c r="J23" s="3"/>
      <c r="K23" s="3"/>
      <c r="L23" s="3"/>
      <c r="M23" s="3"/>
      <c r="N23" s="3"/>
      <c r="O23" s="3"/>
      <c r="P23" s="3"/>
      <c r="Q23" s="3"/>
      <c r="R23" s="3"/>
      <c r="S23" s="3"/>
      <c r="T23" s="3"/>
      <c r="U23" s="3"/>
      <c r="V23" s="3"/>
      <c r="W23" s="3"/>
      <c r="X23" s="3"/>
      <c r="Y23" s="3"/>
      <c r="Z23" s="3"/>
      <c r="AA23" s="3"/>
      <c r="AB23" s="3"/>
      <c r="AC23" s="3"/>
      <c r="AD23" s="3"/>
      <c r="AE23" s="43"/>
      <c r="AF23" s="116">
        <v>16155.160429172885</v>
      </c>
      <c r="AG23" s="116" t="s">
        <v>453</v>
      </c>
      <c r="AH23" s="116" t="s">
        <v>453</v>
      </c>
      <c r="AI23" s="116">
        <v>962.41989242614125</v>
      </c>
      <c r="AJ23" s="116">
        <v>53.881216980921515</v>
      </c>
      <c r="AK23" s="116" t="s">
        <v>452</v>
      </c>
      <c r="AL23" s="36" t="s">
        <v>45</v>
      </c>
    </row>
    <row r="24" spans="1:38" ht="26.25" customHeight="1" thickBot="1">
      <c r="A24" s="55" t="s">
        <v>49</v>
      </c>
      <c r="B24" s="54" t="s">
        <v>67</v>
      </c>
      <c r="C24" s="51" t="s">
        <v>68</v>
      </c>
      <c r="D24" s="52"/>
      <c r="E24" s="3">
        <v>4.1645290741777821</v>
      </c>
      <c r="F24" s="3">
        <v>0.11266533044052504</v>
      </c>
      <c r="G24" s="3">
        <v>1.5588437415874636</v>
      </c>
      <c r="H24" s="3">
        <v>0</v>
      </c>
      <c r="I24" s="3">
        <v>0.23823671841740646</v>
      </c>
      <c r="J24" s="3"/>
      <c r="K24" s="3"/>
      <c r="L24" s="3"/>
      <c r="M24" s="3"/>
      <c r="N24" s="3"/>
      <c r="O24" s="3"/>
      <c r="P24" s="3"/>
      <c r="Q24" s="3"/>
      <c r="R24" s="3"/>
      <c r="S24" s="3"/>
      <c r="T24" s="3"/>
      <c r="U24" s="3"/>
      <c r="V24" s="3"/>
      <c r="W24" s="3"/>
      <c r="X24" s="3"/>
      <c r="Y24" s="3"/>
      <c r="Z24" s="3"/>
      <c r="AA24" s="3"/>
      <c r="AB24" s="3"/>
      <c r="AC24" s="3"/>
      <c r="AD24" s="3"/>
      <c r="AE24" s="43"/>
      <c r="AF24" s="116">
        <v>1664.0653299911978</v>
      </c>
      <c r="AG24" s="116" t="s">
        <v>453</v>
      </c>
      <c r="AH24" s="116">
        <v>19435.044331582179</v>
      </c>
      <c r="AI24" s="116">
        <v>22396.353817025727</v>
      </c>
      <c r="AJ24" s="116">
        <v>593.00049205383061</v>
      </c>
      <c r="AK24" s="116" t="s">
        <v>452</v>
      </c>
      <c r="AL24" s="36" t="s">
        <v>45</v>
      </c>
    </row>
    <row r="25" spans="1:38" ht="26.25" customHeight="1" thickBot="1">
      <c r="A25" s="50" t="s">
        <v>69</v>
      </c>
      <c r="B25" s="54" t="s">
        <v>70</v>
      </c>
      <c r="C25" s="56" t="s">
        <v>71</v>
      </c>
      <c r="D25" s="52"/>
      <c r="E25" s="3">
        <v>1.9174586002428273</v>
      </c>
      <c r="F25" s="3">
        <v>0.21109579108789572</v>
      </c>
      <c r="G25" s="3">
        <v>0.11249875427811219</v>
      </c>
      <c r="H25" s="3">
        <v>9.6781589636004393E-4</v>
      </c>
      <c r="I25" s="3">
        <v>1.3829455024338931E-2</v>
      </c>
      <c r="J25" s="3"/>
      <c r="K25" s="3"/>
      <c r="L25" s="3"/>
      <c r="M25" s="3"/>
      <c r="N25" s="3"/>
      <c r="O25" s="3"/>
      <c r="P25" s="3"/>
      <c r="Q25" s="3"/>
      <c r="R25" s="3"/>
      <c r="S25" s="3"/>
      <c r="T25" s="3"/>
      <c r="U25" s="3"/>
      <c r="V25" s="3"/>
      <c r="W25" s="3"/>
      <c r="X25" s="3"/>
      <c r="Y25" s="3"/>
      <c r="Z25" s="3"/>
      <c r="AA25" s="3"/>
      <c r="AB25" s="3"/>
      <c r="AC25" s="3"/>
      <c r="AD25" s="3"/>
      <c r="AE25" s="43"/>
      <c r="AF25" s="116">
        <v>5451.1003432269918</v>
      </c>
      <c r="AG25" s="116" t="s">
        <v>452</v>
      </c>
      <c r="AH25" s="116" t="s">
        <v>452</v>
      </c>
      <c r="AI25" s="116">
        <v>2250.7505946060523</v>
      </c>
      <c r="AJ25" s="116">
        <v>297.26894645740322</v>
      </c>
      <c r="AK25" s="116" t="s">
        <v>452</v>
      </c>
      <c r="AL25" s="36" t="s">
        <v>45</v>
      </c>
    </row>
    <row r="26" spans="1:38" ht="26.25" customHeight="1" thickBot="1">
      <c r="A26" s="50" t="s">
        <v>69</v>
      </c>
      <c r="B26" s="50" t="s">
        <v>72</v>
      </c>
      <c r="C26" s="51" t="s">
        <v>73</v>
      </c>
      <c r="D26" s="52"/>
      <c r="E26" s="3">
        <v>4.8842232950043307E-2</v>
      </c>
      <c r="F26" s="3">
        <v>5.5033875813375488E-2</v>
      </c>
      <c r="G26" s="3">
        <v>5.4099652190529729E-3</v>
      </c>
      <c r="H26" s="3">
        <v>9.3962870068081661E-5</v>
      </c>
      <c r="I26" s="3">
        <v>9.3102377897336996E-2</v>
      </c>
      <c r="J26" s="3"/>
      <c r="K26" s="3"/>
      <c r="L26" s="3"/>
      <c r="M26" s="3"/>
      <c r="N26" s="3"/>
      <c r="O26" s="3"/>
      <c r="P26" s="3"/>
      <c r="Q26" s="3"/>
      <c r="R26" s="3"/>
      <c r="S26" s="3"/>
      <c r="T26" s="3"/>
      <c r="U26" s="3"/>
      <c r="V26" s="3"/>
      <c r="W26" s="3"/>
      <c r="X26" s="3"/>
      <c r="Y26" s="3"/>
      <c r="Z26" s="3"/>
      <c r="AA26" s="3"/>
      <c r="AB26" s="3"/>
      <c r="AC26" s="3"/>
      <c r="AD26" s="3"/>
      <c r="AE26" s="43"/>
      <c r="AF26" s="116">
        <v>242.7642463861784</v>
      </c>
      <c r="AG26" s="116" t="s">
        <v>452</v>
      </c>
      <c r="AH26" s="116" t="s">
        <v>452</v>
      </c>
      <c r="AI26" s="116">
        <v>21.34541170087223</v>
      </c>
      <c r="AJ26" s="116">
        <v>2.819205318983125</v>
      </c>
      <c r="AK26" s="116" t="s">
        <v>452</v>
      </c>
      <c r="AL26" s="36" t="s">
        <v>45</v>
      </c>
    </row>
    <row r="27" spans="1:38" ht="26.25" customHeight="1" thickBot="1">
      <c r="A27" s="50" t="s">
        <v>74</v>
      </c>
      <c r="B27" s="50" t="s">
        <v>75</v>
      </c>
      <c r="C27" s="51" t="s">
        <v>76</v>
      </c>
      <c r="D27" s="52"/>
      <c r="E27" s="3">
        <v>15.463143848482261</v>
      </c>
      <c r="F27" s="3">
        <v>1.3066564421892732</v>
      </c>
      <c r="G27" s="3">
        <v>5.5329535075890134E-2</v>
      </c>
      <c r="H27" s="3">
        <v>0.76723589190226826</v>
      </c>
      <c r="I27" s="3">
        <v>0.1455781859966527</v>
      </c>
      <c r="J27" s="3"/>
      <c r="K27" s="3"/>
      <c r="L27" s="3"/>
      <c r="M27" s="3"/>
      <c r="N27" s="3"/>
      <c r="O27" s="3"/>
      <c r="P27" s="3"/>
      <c r="Q27" s="3"/>
      <c r="R27" s="3"/>
      <c r="S27" s="3"/>
      <c r="T27" s="3"/>
      <c r="U27" s="3"/>
      <c r="V27" s="3"/>
      <c r="W27" s="3"/>
      <c r="X27" s="3"/>
      <c r="Y27" s="3"/>
      <c r="Z27" s="3"/>
      <c r="AA27" s="3"/>
      <c r="AB27" s="3"/>
      <c r="AC27" s="3"/>
      <c r="AD27" s="3"/>
      <c r="AE27" s="43"/>
      <c r="AF27" s="116">
        <v>145304.00302058697</v>
      </c>
      <c r="AG27" s="116" t="s">
        <v>452</v>
      </c>
      <c r="AH27" s="116">
        <v>197.74263511981789</v>
      </c>
      <c r="AI27" s="116">
        <v>8046.7404524601588</v>
      </c>
      <c r="AJ27" s="116">
        <v>314.42945195130847</v>
      </c>
      <c r="AK27" s="116" t="s">
        <v>452</v>
      </c>
      <c r="AL27" s="36" t="s">
        <v>45</v>
      </c>
    </row>
    <row r="28" spans="1:38" ht="26.25" customHeight="1" thickBot="1">
      <c r="A28" s="50" t="s">
        <v>74</v>
      </c>
      <c r="B28" s="50" t="s">
        <v>77</v>
      </c>
      <c r="C28" s="51" t="s">
        <v>78</v>
      </c>
      <c r="D28" s="52"/>
      <c r="E28" s="3">
        <v>2.0689762853298297</v>
      </c>
      <c r="F28" s="3">
        <v>3.7456211420949105E-2</v>
      </c>
      <c r="G28" s="3">
        <v>1.0084806158940699E-2</v>
      </c>
      <c r="H28" s="3">
        <v>4.874021731333357E-2</v>
      </c>
      <c r="I28" s="3">
        <v>7.93405531719754E-2</v>
      </c>
      <c r="J28" s="3"/>
      <c r="K28" s="3"/>
      <c r="L28" s="3"/>
      <c r="M28" s="3"/>
      <c r="N28" s="3"/>
      <c r="O28" s="3"/>
      <c r="P28" s="3"/>
      <c r="Q28" s="3"/>
      <c r="R28" s="3"/>
      <c r="S28" s="3"/>
      <c r="T28" s="3"/>
      <c r="U28" s="3"/>
      <c r="V28" s="3"/>
      <c r="W28" s="3"/>
      <c r="X28" s="3"/>
      <c r="Y28" s="3"/>
      <c r="Z28" s="3"/>
      <c r="AA28" s="3"/>
      <c r="AB28" s="3"/>
      <c r="AC28" s="3"/>
      <c r="AD28" s="3"/>
      <c r="AE28" s="43"/>
      <c r="AF28" s="116">
        <v>19873.26636471631</v>
      </c>
      <c r="AG28" s="116" t="s">
        <v>452</v>
      </c>
      <c r="AH28" s="116">
        <v>31.44273738840824</v>
      </c>
      <c r="AI28" s="116">
        <v>1032.5886457324668</v>
      </c>
      <c r="AJ28" s="116">
        <v>64.565847164571124</v>
      </c>
      <c r="AK28" s="116" t="s">
        <v>452</v>
      </c>
      <c r="AL28" s="36" t="s">
        <v>45</v>
      </c>
    </row>
    <row r="29" spans="1:38" ht="26.25" customHeight="1" thickBot="1">
      <c r="A29" s="50" t="s">
        <v>74</v>
      </c>
      <c r="B29" s="50" t="s">
        <v>79</v>
      </c>
      <c r="C29" s="51" t="s">
        <v>80</v>
      </c>
      <c r="D29" s="52"/>
      <c r="E29" s="3">
        <v>2.9325415521773515</v>
      </c>
      <c r="F29" s="3">
        <v>0.17696616673895463</v>
      </c>
      <c r="G29" s="3">
        <v>3.2069631270255347E-2</v>
      </c>
      <c r="H29" s="3">
        <v>9.633339150873152E-2</v>
      </c>
      <c r="I29" s="3">
        <v>2.7412885680627865E-2</v>
      </c>
      <c r="J29" s="3"/>
      <c r="K29" s="3"/>
      <c r="L29" s="3"/>
      <c r="M29" s="3"/>
      <c r="N29" s="3"/>
      <c r="O29" s="3"/>
      <c r="P29" s="3"/>
      <c r="Q29" s="3"/>
      <c r="R29" s="3"/>
      <c r="S29" s="3"/>
      <c r="T29" s="3"/>
      <c r="U29" s="3"/>
      <c r="V29" s="3"/>
      <c r="W29" s="3"/>
      <c r="X29" s="3"/>
      <c r="Y29" s="3"/>
      <c r="Z29" s="3"/>
      <c r="AA29" s="3"/>
      <c r="AB29" s="3"/>
      <c r="AC29" s="3"/>
      <c r="AD29" s="3"/>
      <c r="AE29" s="43"/>
      <c r="AF29" s="116">
        <v>58886.101181162048</v>
      </c>
      <c r="AG29" s="116" t="s">
        <v>452</v>
      </c>
      <c r="AH29" s="116">
        <v>1583.6200633521435</v>
      </c>
      <c r="AI29" s="116">
        <v>3436.4252620173193</v>
      </c>
      <c r="AJ29" s="116">
        <v>246.86625342012465</v>
      </c>
      <c r="AK29" s="116" t="s">
        <v>452</v>
      </c>
      <c r="AL29" s="36" t="s">
        <v>45</v>
      </c>
    </row>
    <row r="30" spans="1:38" ht="26.25" customHeight="1" thickBot="1">
      <c r="A30" s="50" t="s">
        <v>74</v>
      </c>
      <c r="B30" s="50" t="s">
        <v>81</v>
      </c>
      <c r="C30" s="51" t="s">
        <v>82</v>
      </c>
      <c r="D30" s="52"/>
      <c r="E30" s="3">
        <v>0.11263770017307201</v>
      </c>
      <c r="F30" s="3">
        <v>0.76000296849624194</v>
      </c>
      <c r="G30" s="3">
        <v>4.6361957624240836E-4</v>
      </c>
      <c r="H30" s="3">
        <v>2.5026013128557302E-3</v>
      </c>
      <c r="I30" s="3">
        <v>6.9782397784075384E-2</v>
      </c>
      <c r="J30" s="3"/>
      <c r="K30" s="3"/>
      <c r="L30" s="3"/>
      <c r="M30" s="3"/>
      <c r="N30" s="3"/>
      <c r="O30" s="3"/>
      <c r="P30" s="3"/>
      <c r="Q30" s="3"/>
      <c r="R30" s="3"/>
      <c r="S30" s="3"/>
      <c r="T30" s="3"/>
      <c r="U30" s="3"/>
      <c r="V30" s="3"/>
      <c r="W30" s="3"/>
      <c r="X30" s="3"/>
      <c r="Y30" s="3"/>
      <c r="Z30" s="3"/>
      <c r="AA30" s="3"/>
      <c r="AB30" s="3"/>
      <c r="AC30" s="3"/>
      <c r="AD30" s="3"/>
      <c r="AE30" s="43"/>
      <c r="AF30" s="116">
        <v>1645.3525389488448</v>
      </c>
      <c r="AG30" s="116" t="s">
        <v>452</v>
      </c>
      <c r="AH30" s="116" t="s">
        <v>453</v>
      </c>
      <c r="AI30" s="116">
        <v>103.11899041470164</v>
      </c>
      <c r="AJ30" s="116" t="s">
        <v>453</v>
      </c>
      <c r="AK30" s="116" t="s">
        <v>452</v>
      </c>
      <c r="AL30" s="36" t="s">
        <v>45</v>
      </c>
    </row>
    <row r="31" spans="1:38" ht="26.25" customHeight="1" thickBot="1">
      <c r="A31" s="50" t="s">
        <v>74</v>
      </c>
      <c r="B31" s="50" t="s">
        <v>83</v>
      </c>
      <c r="C31" s="51" t="s">
        <v>84</v>
      </c>
      <c r="D31" s="52"/>
      <c r="E31" s="3" t="s">
        <v>457</v>
      </c>
      <c r="F31" s="3">
        <v>0.3318553008860024</v>
      </c>
      <c r="G31" s="3" t="s">
        <v>457</v>
      </c>
      <c r="H31" s="3" t="s">
        <v>457</v>
      </c>
      <c r="I31" s="3" t="s">
        <v>457</v>
      </c>
      <c r="J31" s="3"/>
      <c r="K31" s="3"/>
      <c r="L31" s="3"/>
      <c r="M31" s="3"/>
      <c r="N31" s="3"/>
      <c r="O31" s="3"/>
      <c r="P31" s="3"/>
      <c r="Q31" s="3"/>
      <c r="R31" s="3"/>
      <c r="S31" s="3"/>
      <c r="T31" s="3"/>
      <c r="U31" s="3"/>
      <c r="V31" s="3"/>
      <c r="W31" s="3"/>
      <c r="X31" s="3"/>
      <c r="Y31" s="3"/>
      <c r="Z31" s="3"/>
      <c r="AA31" s="3"/>
      <c r="AB31" s="3"/>
      <c r="AC31" s="3"/>
      <c r="AD31" s="3"/>
      <c r="AE31" s="43"/>
      <c r="AF31" s="116" t="s">
        <v>452</v>
      </c>
      <c r="AG31" s="116" t="s">
        <v>452</v>
      </c>
      <c r="AH31" s="116" t="s">
        <v>452</v>
      </c>
      <c r="AI31" s="116" t="s">
        <v>452</v>
      </c>
      <c r="AJ31" s="116" t="s">
        <v>452</v>
      </c>
      <c r="AK31" s="116">
        <v>1402.4656293633523</v>
      </c>
      <c r="AL31" s="36" t="s">
        <v>45</v>
      </c>
    </row>
    <row r="32" spans="1:38" ht="26.25" customHeight="1" thickBot="1">
      <c r="A32" s="50" t="s">
        <v>74</v>
      </c>
      <c r="B32" s="50" t="s">
        <v>85</v>
      </c>
      <c r="C32" s="51" t="s">
        <v>86</v>
      </c>
      <c r="D32" s="52"/>
      <c r="E32" s="3" t="s">
        <v>457</v>
      </c>
      <c r="F32" s="3" t="s">
        <v>457</v>
      </c>
      <c r="G32" s="3" t="s">
        <v>457</v>
      </c>
      <c r="H32" s="3" t="s">
        <v>457</v>
      </c>
      <c r="I32" s="3">
        <v>0.85000401198004394</v>
      </c>
      <c r="J32" s="3"/>
      <c r="K32" s="3"/>
      <c r="L32" s="3"/>
      <c r="M32" s="3"/>
      <c r="N32" s="3"/>
      <c r="O32" s="3"/>
      <c r="P32" s="3"/>
      <c r="Q32" s="3"/>
      <c r="R32" s="3"/>
      <c r="S32" s="3"/>
      <c r="T32" s="3"/>
      <c r="U32" s="3"/>
      <c r="V32" s="3"/>
      <c r="W32" s="3"/>
      <c r="X32" s="3"/>
      <c r="Y32" s="3"/>
      <c r="Z32" s="3"/>
      <c r="AA32" s="3"/>
      <c r="AB32" s="3"/>
      <c r="AC32" s="3"/>
      <c r="AD32" s="3"/>
      <c r="AE32" s="43"/>
      <c r="AF32" s="116" t="s">
        <v>452</v>
      </c>
      <c r="AG32" s="116" t="s">
        <v>452</v>
      </c>
      <c r="AH32" s="116" t="s">
        <v>452</v>
      </c>
      <c r="AI32" s="116" t="s">
        <v>452</v>
      </c>
      <c r="AJ32" s="116" t="s">
        <v>452</v>
      </c>
      <c r="AK32" s="116">
        <v>69557.518337826463</v>
      </c>
      <c r="AL32" s="36" t="s">
        <v>378</v>
      </c>
    </row>
    <row r="33" spans="1:38" ht="26.25" customHeight="1" thickBot="1">
      <c r="A33" s="50" t="s">
        <v>74</v>
      </c>
      <c r="B33" s="50" t="s">
        <v>87</v>
      </c>
      <c r="C33" s="51" t="s">
        <v>88</v>
      </c>
      <c r="D33" s="52"/>
      <c r="E33" s="3" t="s">
        <v>457</v>
      </c>
      <c r="F33" s="3" t="s">
        <v>457</v>
      </c>
      <c r="G33" s="3" t="s">
        <v>457</v>
      </c>
      <c r="H33" s="3" t="s">
        <v>457</v>
      </c>
      <c r="I33" s="3">
        <v>0.48201509431531542</v>
      </c>
      <c r="J33" s="3"/>
      <c r="K33" s="3"/>
      <c r="L33" s="3"/>
      <c r="M33" s="3"/>
      <c r="N33" s="3"/>
      <c r="O33" s="3"/>
      <c r="P33" s="3"/>
      <c r="Q33" s="3"/>
      <c r="R33" s="3"/>
      <c r="S33" s="3"/>
      <c r="T33" s="3"/>
      <c r="U33" s="3"/>
      <c r="V33" s="3"/>
      <c r="W33" s="3"/>
      <c r="X33" s="3"/>
      <c r="Y33" s="3"/>
      <c r="Z33" s="3"/>
      <c r="AA33" s="3"/>
      <c r="AB33" s="3"/>
      <c r="AC33" s="3"/>
      <c r="AD33" s="3"/>
      <c r="AE33" s="43"/>
      <c r="AF33" s="116" t="s">
        <v>452</v>
      </c>
      <c r="AG33" s="116" t="s">
        <v>452</v>
      </c>
      <c r="AH33" s="116" t="s">
        <v>452</v>
      </c>
      <c r="AI33" s="116" t="s">
        <v>452</v>
      </c>
      <c r="AJ33" s="116" t="s">
        <v>452</v>
      </c>
      <c r="AK33" s="116">
        <v>69557.518337826463</v>
      </c>
      <c r="AL33" s="36" t="s">
        <v>378</v>
      </c>
    </row>
    <row r="34" spans="1:38" ht="26.25" customHeight="1" thickBot="1">
      <c r="A34" s="50" t="s">
        <v>66</v>
      </c>
      <c r="B34" s="50" t="s">
        <v>89</v>
      </c>
      <c r="C34" s="51" t="s">
        <v>90</v>
      </c>
      <c r="D34" s="52"/>
      <c r="E34" s="3">
        <v>0.46412472113996639</v>
      </c>
      <c r="F34" s="3">
        <v>4.6116654617794128E-2</v>
      </c>
      <c r="G34" s="3">
        <v>2.8654327409460514E-2</v>
      </c>
      <c r="H34" s="3">
        <v>1.5091819995272541E-4</v>
      </c>
      <c r="I34" s="3">
        <v>0.18073036870746262</v>
      </c>
      <c r="J34" s="3"/>
      <c r="K34" s="3"/>
      <c r="L34" s="3"/>
      <c r="M34" s="3"/>
      <c r="N34" s="3"/>
      <c r="O34" s="3"/>
      <c r="P34" s="3"/>
      <c r="Q34" s="3"/>
      <c r="R34" s="3"/>
      <c r="S34" s="3"/>
      <c r="T34" s="3"/>
      <c r="U34" s="3"/>
      <c r="V34" s="3"/>
      <c r="W34" s="3"/>
      <c r="X34" s="3"/>
      <c r="Y34" s="3"/>
      <c r="Z34" s="3"/>
      <c r="AA34" s="3"/>
      <c r="AB34" s="3"/>
      <c r="AC34" s="3"/>
      <c r="AD34" s="3"/>
      <c r="AE34" s="43"/>
      <c r="AF34" s="116">
        <v>856.23566658811467</v>
      </c>
      <c r="AG34" s="116">
        <v>2.7006680550264419</v>
      </c>
      <c r="AH34" s="116" t="s">
        <v>453</v>
      </c>
      <c r="AI34" s="116">
        <v>43.633753960980684</v>
      </c>
      <c r="AJ34" s="116">
        <v>2.8575856900096159</v>
      </c>
      <c r="AK34" s="116" t="s">
        <v>452</v>
      </c>
      <c r="AL34" s="36" t="s">
        <v>45</v>
      </c>
    </row>
    <row r="35" spans="1:38" s="4" customFormat="1" ht="26.25" customHeight="1" thickBot="1">
      <c r="A35" s="50" t="s">
        <v>91</v>
      </c>
      <c r="B35" s="50" t="s">
        <v>92</v>
      </c>
      <c r="C35" s="51" t="s">
        <v>93</v>
      </c>
      <c r="D35" s="52"/>
      <c r="E35" s="3">
        <v>0.31886639956790963</v>
      </c>
      <c r="F35" s="3">
        <v>6.7666742591387566E-2</v>
      </c>
      <c r="G35" s="3">
        <v>2.0554370209096414E-3</v>
      </c>
      <c r="H35" s="3">
        <v>7.6626768988768843E-5</v>
      </c>
      <c r="I35" s="3">
        <v>1.28323773187917E-2</v>
      </c>
      <c r="J35" s="3"/>
      <c r="K35" s="3"/>
      <c r="L35" s="3"/>
      <c r="M35" s="3"/>
      <c r="N35" s="3"/>
      <c r="O35" s="3"/>
      <c r="P35" s="3"/>
      <c r="Q35" s="3"/>
      <c r="R35" s="3"/>
      <c r="S35" s="3"/>
      <c r="T35" s="3"/>
      <c r="U35" s="3"/>
      <c r="V35" s="3"/>
      <c r="W35" s="3"/>
      <c r="X35" s="3"/>
      <c r="Y35" s="3"/>
      <c r="Z35" s="3"/>
      <c r="AA35" s="3"/>
      <c r="AB35" s="3"/>
      <c r="AC35" s="3"/>
      <c r="AD35" s="3"/>
      <c r="AE35" s="43"/>
      <c r="AF35" s="116">
        <v>352.21322745008399</v>
      </c>
      <c r="AG35" s="116" t="s">
        <v>453</v>
      </c>
      <c r="AH35" s="116" t="s">
        <v>453</v>
      </c>
      <c r="AI35" s="116" t="s">
        <v>453</v>
      </c>
      <c r="AJ35" s="116" t="s">
        <v>453</v>
      </c>
      <c r="AK35" s="116" t="s">
        <v>452</v>
      </c>
      <c r="AL35" s="36" t="s">
        <v>45</v>
      </c>
    </row>
    <row r="36" spans="1:38" ht="26.25" customHeight="1" thickBot="1">
      <c r="A36" s="50" t="s">
        <v>91</v>
      </c>
      <c r="B36" s="50" t="s">
        <v>94</v>
      </c>
      <c r="C36" s="51" t="s">
        <v>95</v>
      </c>
      <c r="D36" s="52"/>
      <c r="E36" s="3">
        <v>0.89735284957386041</v>
      </c>
      <c r="F36" s="3">
        <v>0.37151984774345126</v>
      </c>
      <c r="G36" s="3">
        <v>5.4271278664204219E-4</v>
      </c>
      <c r="H36" s="3">
        <v>1.9960518048328687E-4</v>
      </c>
      <c r="I36" s="3">
        <v>3.6239407825366096E-2</v>
      </c>
      <c r="J36" s="3"/>
      <c r="K36" s="3"/>
      <c r="L36" s="3"/>
      <c r="M36" s="3"/>
      <c r="N36" s="3"/>
      <c r="O36" s="3"/>
      <c r="P36" s="3"/>
      <c r="Q36" s="3"/>
      <c r="R36" s="3"/>
      <c r="S36" s="3"/>
      <c r="T36" s="3"/>
      <c r="U36" s="3"/>
      <c r="V36" s="3"/>
      <c r="W36" s="3"/>
      <c r="X36" s="3"/>
      <c r="Y36" s="3"/>
      <c r="Z36" s="3"/>
      <c r="AA36" s="3"/>
      <c r="AB36" s="3"/>
      <c r="AC36" s="3"/>
      <c r="AD36" s="3"/>
      <c r="AE36" s="43"/>
      <c r="AF36" s="116">
        <v>808.37726046936734</v>
      </c>
      <c r="AG36" s="116" t="s">
        <v>453</v>
      </c>
      <c r="AH36" s="116" t="s">
        <v>453</v>
      </c>
      <c r="AI36" s="116">
        <v>45.963348659193237</v>
      </c>
      <c r="AJ36" s="116">
        <v>2.4077984438516347</v>
      </c>
      <c r="AK36" s="116" t="s">
        <v>452</v>
      </c>
      <c r="AL36" s="36" t="s">
        <v>45</v>
      </c>
    </row>
    <row r="37" spans="1:38" ht="26.25" customHeight="1" thickBot="1">
      <c r="A37" s="50" t="s">
        <v>66</v>
      </c>
      <c r="B37" s="50" t="s">
        <v>96</v>
      </c>
      <c r="C37" s="51" t="s">
        <v>365</v>
      </c>
      <c r="D37" s="52"/>
      <c r="E37" s="3">
        <v>9.3656271787842055E-2</v>
      </c>
      <c r="F37" s="3">
        <v>2.1782006004999999E-4</v>
      </c>
      <c r="G37" s="3">
        <v>9.6919765251421354E-4</v>
      </c>
      <c r="H37" s="3">
        <v>4.3564012009999998E-4</v>
      </c>
      <c r="I37" s="3">
        <v>1.1998186535345926E-3</v>
      </c>
      <c r="J37" s="3"/>
      <c r="K37" s="3"/>
      <c r="L37" s="3"/>
      <c r="M37" s="3"/>
      <c r="N37" s="3"/>
      <c r="O37" s="3"/>
      <c r="P37" s="3"/>
      <c r="Q37" s="3"/>
      <c r="R37" s="3"/>
      <c r="S37" s="3"/>
      <c r="T37" s="3"/>
      <c r="U37" s="3"/>
      <c r="V37" s="3"/>
      <c r="W37" s="3"/>
      <c r="X37" s="3"/>
      <c r="Y37" s="3"/>
      <c r="Z37" s="3"/>
      <c r="AA37" s="3"/>
      <c r="AB37" s="3"/>
      <c r="AC37" s="3"/>
      <c r="AD37" s="3"/>
      <c r="AE37" s="43"/>
      <c r="AF37" s="116" t="s">
        <v>453</v>
      </c>
      <c r="AG37" s="116" t="s">
        <v>453</v>
      </c>
      <c r="AH37" s="116">
        <v>2926.0664470860393</v>
      </c>
      <c r="AI37" s="116" t="s">
        <v>453</v>
      </c>
      <c r="AJ37" s="116" t="s">
        <v>453</v>
      </c>
      <c r="AK37" s="116" t="s">
        <v>452</v>
      </c>
      <c r="AL37" s="36" t="s">
        <v>45</v>
      </c>
    </row>
    <row r="38" spans="1:38" ht="26.25" customHeight="1" thickBot="1">
      <c r="A38" s="50" t="s">
        <v>66</v>
      </c>
      <c r="B38" s="50" t="s">
        <v>97</v>
      </c>
      <c r="C38" s="51" t="s">
        <v>98</v>
      </c>
      <c r="D38" s="57"/>
      <c r="E38" s="3">
        <v>2.8561884459855618E-2</v>
      </c>
      <c r="F38" s="3">
        <v>7.4132324876872416E-4</v>
      </c>
      <c r="G38" s="3">
        <v>0</v>
      </c>
      <c r="H38" s="3">
        <v>0</v>
      </c>
      <c r="I38" s="3">
        <v>0</v>
      </c>
      <c r="J38" s="3"/>
      <c r="K38" s="3"/>
      <c r="L38" s="3"/>
      <c r="M38" s="3"/>
      <c r="N38" s="3"/>
      <c r="O38" s="3"/>
      <c r="P38" s="3"/>
      <c r="Q38" s="3"/>
      <c r="R38" s="3"/>
      <c r="S38" s="3"/>
      <c r="T38" s="3"/>
      <c r="U38" s="3"/>
      <c r="V38" s="3"/>
      <c r="W38" s="3"/>
      <c r="X38" s="3"/>
      <c r="Y38" s="3"/>
      <c r="Z38" s="3"/>
      <c r="AA38" s="3"/>
      <c r="AB38" s="3"/>
      <c r="AC38" s="3"/>
      <c r="AD38" s="3"/>
      <c r="AE38" s="43"/>
      <c r="AF38" s="116">
        <v>135.57880018384409</v>
      </c>
      <c r="AG38" s="116" t="s">
        <v>453</v>
      </c>
      <c r="AH38" s="116">
        <v>20.924043411132381</v>
      </c>
      <c r="AI38" s="116">
        <v>7.1128712229257012</v>
      </c>
      <c r="AJ38" s="116">
        <v>0.40821445840226517</v>
      </c>
      <c r="AK38" s="116" t="s">
        <v>452</v>
      </c>
      <c r="AL38" s="36" t="s">
        <v>45</v>
      </c>
    </row>
    <row r="39" spans="1:38" ht="26.25" customHeight="1" thickBot="1">
      <c r="A39" s="50" t="s">
        <v>99</v>
      </c>
      <c r="B39" s="50" t="s">
        <v>100</v>
      </c>
      <c r="C39" s="51" t="s">
        <v>356</v>
      </c>
      <c r="D39" s="52"/>
      <c r="E39" s="3">
        <v>0.83589663990448626</v>
      </c>
      <c r="F39" s="3">
        <v>0.81217321598973213</v>
      </c>
      <c r="G39" s="3">
        <v>5.9191565488186146E-2</v>
      </c>
      <c r="H39" s="3">
        <v>2.6887571279435481E-2</v>
      </c>
      <c r="I39" s="3">
        <v>0.40350197229896179</v>
      </c>
      <c r="J39" s="3"/>
      <c r="K39" s="3"/>
      <c r="L39" s="3"/>
      <c r="M39" s="3"/>
      <c r="N39" s="3"/>
      <c r="O39" s="3"/>
      <c r="P39" s="3"/>
      <c r="Q39" s="3"/>
      <c r="R39" s="3"/>
      <c r="S39" s="3"/>
      <c r="T39" s="3"/>
      <c r="U39" s="3"/>
      <c r="V39" s="3"/>
      <c r="W39" s="3"/>
      <c r="X39" s="3"/>
      <c r="Y39" s="3"/>
      <c r="Z39" s="3"/>
      <c r="AA39" s="3"/>
      <c r="AB39" s="3"/>
      <c r="AC39" s="3"/>
      <c r="AD39" s="3"/>
      <c r="AE39" s="43"/>
      <c r="AF39" s="116">
        <v>3919.2246640732465</v>
      </c>
      <c r="AG39" s="116" t="s">
        <v>453</v>
      </c>
      <c r="AH39" s="116">
        <v>9548.9518823059407</v>
      </c>
      <c r="AI39" s="116">
        <v>4622.6194545866074</v>
      </c>
      <c r="AJ39" s="116">
        <v>27.951730035802115</v>
      </c>
      <c r="AK39" s="116" t="s">
        <v>452</v>
      </c>
      <c r="AL39" s="36" t="s">
        <v>45</v>
      </c>
    </row>
    <row r="40" spans="1:38" ht="26.25" customHeight="1" thickBot="1">
      <c r="A40" s="50" t="s">
        <v>66</v>
      </c>
      <c r="B40" s="50" t="s">
        <v>101</v>
      </c>
      <c r="C40" s="51" t="s">
        <v>357</v>
      </c>
      <c r="D40" s="52"/>
      <c r="E40" s="3" t="s">
        <v>454</v>
      </c>
      <c r="F40" s="3" t="s">
        <v>454</v>
      </c>
      <c r="G40" s="3" t="s">
        <v>454</v>
      </c>
      <c r="H40" s="3" t="s">
        <v>454</v>
      </c>
      <c r="I40" s="3" t="s">
        <v>454</v>
      </c>
      <c r="J40" s="3"/>
      <c r="K40" s="3"/>
      <c r="L40" s="3"/>
      <c r="M40" s="3"/>
      <c r="N40" s="3"/>
      <c r="O40" s="3"/>
      <c r="P40" s="3"/>
      <c r="Q40" s="3"/>
      <c r="R40" s="3"/>
      <c r="S40" s="3"/>
      <c r="T40" s="3"/>
      <c r="U40" s="3"/>
      <c r="V40" s="3"/>
      <c r="W40" s="3"/>
      <c r="X40" s="3"/>
      <c r="Y40" s="3"/>
      <c r="Z40" s="3"/>
      <c r="AA40" s="3"/>
      <c r="AB40" s="3"/>
      <c r="AC40" s="3"/>
      <c r="AD40" s="3"/>
      <c r="AE40" s="43"/>
      <c r="AF40" s="116" t="s">
        <v>454</v>
      </c>
      <c r="AG40" s="116" t="s">
        <v>454</v>
      </c>
      <c r="AH40" s="116" t="s">
        <v>454</v>
      </c>
      <c r="AI40" s="116" t="s">
        <v>454</v>
      </c>
      <c r="AJ40" s="116" t="s">
        <v>454</v>
      </c>
      <c r="AK40" s="116" t="s">
        <v>452</v>
      </c>
      <c r="AL40" s="36" t="s">
        <v>45</v>
      </c>
    </row>
    <row r="41" spans="1:38" ht="26.25" customHeight="1" thickBot="1">
      <c r="A41" s="50" t="s">
        <v>99</v>
      </c>
      <c r="B41" s="50" t="s">
        <v>102</v>
      </c>
      <c r="C41" s="51" t="s">
        <v>366</v>
      </c>
      <c r="D41" s="52"/>
      <c r="E41" s="3">
        <v>7.6862054451883015</v>
      </c>
      <c r="F41" s="3">
        <v>19.425372637710563</v>
      </c>
      <c r="G41" s="3">
        <v>0.75917223116727839</v>
      </c>
      <c r="H41" s="3">
        <v>0.41556578894943558</v>
      </c>
      <c r="I41" s="3">
        <v>5.0442427218204857</v>
      </c>
      <c r="J41" s="3"/>
      <c r="K41" s="3"/>
      <c r="L41" s="3"/>
      <c r="M41" s="3"/>
      <c r="N41" s="3"/>
      <c r="O41" s="3"/>
      <c r="P41" s="3"/>
      <c r="Q41" s="3"/>
      <c r="R41" s="3"/>
      <c r="S41" s="3"/>
      <c r="T41" s="3"/>
      <c r="U41" s="3"/>
      <c r="V41" s="3"/>
      <c r="W41" s="3"/>
      <c r="X41" s="3"/>
      <c r="Y41" s="3"/>
      <c r="Z41" s="3"/>
      <c r="AA41" s="3"/>
      <c r="AB41" s="3"/>
      <c r="AC41" s="3"/>
      <c r="AD41" s="3"/>
      <c r="AE41" s="43"/>
      <c r="AF41" s="116">
        <v>17086.679982476173</v>
      </c>
      <c r="AG41" s="116">
        <v>111.81034889478138</v>
      </c>
      <c r="AH41" s="116">
        <v>42208.128532543633</v>
      </c>
      <c r="AI41" s="116">
        <v>61614.180234332736</v>
      </c>
      <c r="AJ41" s="116" t="s">
        <v>453</v>
      </c>
      <c r="AK41" s="116" t="s">
        <v>452</v>
      </c>
      <c r="AL41" s="36" t="s">
        <v>45</v>
      </c>
    </row>
    <row r="42" spans="1:38" ht="26.25" customHeight="1" thickBot="1">
      <c r="A42" s="50" t="s">
        <v>66</v>
      </c>
      <c r="B42" s="50" t="s">
        <v>103</v>
      </c>
      <c r="C42" s="51" t="s">
        <v>104</v>
      </c>
      <c r="D42" s="52"/>
      <c r="E42" s="3">
        <v>0.16558062918345989</v>
      </c>
      <c r="F42" s="3">
        <v>0.78491102068763885</v>
      </c>
      <c r="G42" s="3">
        <v>5.2480019546751898E-4</v>
      </c>
      <c r="H42" s="3">
        <v>1.0999451318630059E-4</v>
      </c>
      <c r="I42" s="3">
        <v>5.3056815203921699E-3</v>
      </c>
      <c r="J42" s="3"/>
      <c r="K42" s="3"/>
      <c r="L42" s="3"/>
      <c r="M42" s="3"/>
      <c r="N42" s="3"/>
      <c r="O42" s="3"/>
      <c r="P42" s="3"/>
      <c r="Q42" s="3"/>
      <c r="R42" s="3"/>
      <c r="S42" s="3"/>
      <c r="T42" s="3"/>
      <c r="U42" s="3"/>
      <c r="V42" s="3"/>
      <c r="W42" s="3"/>
      <c r="X42" s="3"/>
      <c r="Y42" s="3"/>
      <c r="Z42" s="3"/>
      <c r="AA42" s="3"/>
      <c r="AB42" s="3"/>
      <c r="AC42" s="3"/>
      <c r="AD42" s="3"/>
      <c r="AE42" s="43"/>
      <c r="AF42" s="116">
        <v>1174.2475668054674</v>
      </c>
      <c r="AG42" s="116" t="s">
        <v>453</v>
      </c>
      <c r="AH42" s="116" t="s">
        <v>453</v>
      </c>
      <c r="AI42" s="116">
        <v>67.176535497264695</v>
      </c>
      <c r="AJ42" s="116">
        <v>2.2998359588783703</v>
      </c>
      <c r="AK42" s="116" t="s">
        <v>452</v>
      </c>
      <c r="AL42" s="36" t="s">
        <v>45</v>
      </c>
    </row>
    <row r="43" spans="1:38" ht="26.25" customHeight="1" thickBot="1">
      <c r="A43" s="50" t="s">
        <v>99</v>
      </c>
      <c r="B43" s="50" t="s">
        <v>105</v>
      </c>
      <c r="C43" s="51" t="s">
        <v>106</v>
      </c>
      <c r="D43" s="52"/>
      <c r="E43" s="3">
        <v>0.44214303182651338</v>
      </c>
      <c r="F43" s="3">
        <v>1.0824742729489754</v>
      </c>
      <c r="G43" s="3">
        <v>6.4146663966760151E-2</v>
      </c>
      <c r="H43" s="3">
        <v>2.8863056829307624E-2</v>
      </c>
      <c r="I43" s="3">
        <v>0.30131614596140072</v>
      </c>
      <c r="J43" s="3"/>
      <c r="K43" s="3"/>
      <c r="L43" s="3"/>
      <c r="M43" s="3"/>
      <c r="N43" s="3"/>
      <c r="O43" s="3"/>
      <c r="P43" s="3"/>
      <c r="Q43" s="3"/>
      <c r="R43" s="3"/>
      <c r="S43" s="3"/>
      <c r="T43" s="3"/>
      <c r="U43" s="3"/>
      <c r="V43" s="3"/>
      <c r="W43" s="3"/>
      <c r="X43" s="3"/>
      <c r="Y43" s="3"/>
      <c r="Z43" s="3"/>
      <c r="AA43" s="3"/>
      <c r="AB43" s="3"/>
      <c r="AC43" s="3"/>
      <c r="AD43" s="3"/>
      <c r="AE43" s="43"/>
      <c r="AF43" s="116">
        <v>89.735853146843652</v>
      </c>
      <c r="AG43" s="116">
        <v>2.1635471738343988</v>
      </c>
      <c r="AH43" s="116">
        <v>371.25460172998538</v>
      </c>
      <c r="AI43" s="116">
        <v>5674.4911210318542</v>
      </c>
      <c r="AJ43" s="116" t="s">
        <v>453</v>
      </c>
      <c r="AK43" s="116" t="s">
        <v>452</v>
      </c>
      <c r="AL43" s="36" t="s">
        <v>45</v>
      </c>
    </row>
    <row r="44" spans="1:38" ht="26.25" customHeight="1" thickBot="1">
      <c r="A44" s="50" t="s">
        <v>66</v>
      </c>
      <c r="B44" s="50" t="s">
        <v>107</v>
      </c>
      <c r="C44" s="51" t="s">
        <v>108</v>
      </c>
      <c r="D44" s="52"/>
      <c r="E44" s="3">
        <v>3.5664794425365769</v>
      </c>
      <c r="F44" s="3">
        <v>0.90132465267170014</v>
      </c>
      <c r="G44" s="3">
        <v>5.274933837416387E-3</v>
      </c>
      <c r="H44" s="3">
        <v>2.1666827943951552E-3</v>
      </c>
      <c r="I44" s="3">
        <v>0.2554042806733014</v>
      </c>
      <c r="J44" s="3"/>
      <c r="K44" s="3"/>
      <c r="L44" s="3"/>
      <c r="M44" s="3"/>
      <c r="N44" s="3"/>
      <c r="O44" s="3"/>
      <c r="P44" s="3"/>
      <c r="Q44" s="3"/>
      <c r="R44" s="3"/>
      <c r="S44" s="3"/>
      <c r="T44" s="3"/>
      <c r="U44" s="3"/>
      <c r="V44" s="3"/>
      <c r="W44" s="3"/>
      <c r="X44" s="3"/>
      <c r="Y44" s="3"/>
      <c r="Z44" s="3"/>
      <c r="AA44" s="3"/>
      <c r="AB44" s="3"/>
      <c r="AC44" s="3"/>
      <c r="AD44" s="3"/>
      <c r="AE44" s="43"/>
      <c r="AF44" s="116">
        <v>9180.1499047635298</v>
      </c>
      <c r="AG44" s="116" t="s">
        <v>452</v>
      </c>
      <c r="AH44" s="116" t="s">
        <v>452</v>
      </c>
      <c r="AI44" s="116">
        <v>505.5478161851056</v>
      </c>
      <c r="AJ44" s="116">
        <v>29.741147314706648</v>
      </c>
      <c r="AK44" s="116" t="s">
        <v>452</v>
      </c>
      <c r="AL44" s="36" t="s">
        <v>45</v>
      </c>
    </row>
    <row r="45" spans="1:38" ht="26.25" customHeight="1" thickBot="1">
      <c r="A45" s="50" t="s">
        <v>66</v>
      </c>
      <c r="B45" s="50" t="s">
        <v>109</v>
      </c>
      <c r="C45" s="51" t="s">
        <v>110</v>
      </c>
      <c r="D45" s="52"/>
      <c r="E45" s="3" t="s">
        <v>453</v>
      </c>
      <c r="F45" s="3" t="s">
        <v>453</v>
      </c>
      <c r="G45" s="3" t="s">
        <v>453</v>
      </c>
      <c r="H45" s="3" t="s">
        <v>453</v>
      </c>
      <c r="I45" s="3" t="s">
        <v>453</v>
      </c>
      <c r="J45" s="3"/>
      <c r="K45" s="3"/>
      <c r="L45" s="3"/>
      <c r="M45" s="3"/>
      <c r="N45" s="3"/>
      <c r="O45" s="3"/>
      <c r="P45" s="3"/>
      <c r="Q45" s="3"/>
      <c r="R45" s="3"/>
      <c r="S45" s="3"/>
      <c r="T45" s="3"/>
      <c r="U45" s="3"/>
      <c r="V45" s="3"/>
      <c r="W45" s="3"/>
      <c r="X45" s="3"/>
      <c r="Y45" s="3"/>
      <c r="Z45" s="3"/>
      <c r="AA45" s="3"/>
      <c r="AB45" s="3"/>
      <c r="AC45" s="3"/>
      <c r="AD45" s="3"/>
      <c r="AE45" s="43"/>
      <c r="AF45" s="116" t="s">
        <v>453</v>
      </c>
      <c r="AG45" s="116" t="s">
        <v>452</v>
      </c>
      <c r="AH45" s="116" t="s">
        <v>453</v>
      </c>
      <c r="AI45" s="116" t="s">
        <v>452</v>
      </c>
      <c r="AJ45" s="116" t="s">
        <v>452</v>
      </c>
      <c r="AK45" s="116" t="s">
        <v>452</v>
      </c>
      <c r="AL45" s="36" t="s">
        <v>45</v>
      </c>
    </row>
    <row r="46" spans="1:38" ht="26.25" customHeight="1" thickBot="1">
      <c r="A46" s="50" t="s">
        <v>99</v>
      </c>
      <c r="B46" s="50" t="s">
        <v>111</v>
      </c>
      <c r="C46" s="51" t="s">
        <v>112</v>
      </c>
      <c r="D46" s="52"/>
      <c r="E46" s="3" t="s">
        <v>454</v>
      </c>
      <c r="F46" s="3" t="s">
        <v>454</v>
      </c>
      <c r="G46" s="3" t="s">
        <v>454</v>
      </c>
      <c r="H46" s="3" t="s">
        <v>453</v>
      </c>
      <c r="I46" s="3" t="s">
        <v>454</v>
      </c>
      <c r="J46" s="3"/>
      <c r="K46" s="3"/>
      <c r="L46" s="3"/>
      <c r="M46" s="3"/>
      <c r="N46" s="3"/>
      <c r="O46" s="3"/>
      <c r="P46" s="3"/>
      <c r="Q46" s="3"/>
      <c r="R46" s="3"/>
      <c r="S46" s="3"/>
      <c r="T46" s="3"/>
      <c r="U46" s="3"/>
      <c r="V46" s="3"/>
      <c r="W46" s="3"/>
      <c r="X46" s="3"/>
      <c r="Y46" s="3"/>
      <c r="Z46" s="3"/>
      <c r="AA46" s="3"/>
      <c r="AB46" s="3"/>
      <c r="AC46" s="3"/>
      <c r="AD46" s="3"/>
      <c r="AE46" s="43"/>
      <c r="AF46" s="116" t="s">
        <v>454</v>
      </c>
      <c r="AG46" s="116" t="s">
        <v>454</v>
      </c>
      <c r="AH46" s="116" t="s">
        <v>454</v>
      </c>
      <c r="AI46" s="116" t="s">
        <v>454</v>
      </c>
      <c r="AJ46" s="116" t="s">
        <v>454</v>
      </c>
      <c r="AK46" s="116" t="s">
        <v>452</v>
      </c>
      <c r="AL46" s="36" t="s">
        <v>45</v>
      </c>
    </row>
    <row r="47" spans="1:38" ht="26.25" customHeight="1" thickBot="1">
      <c r="A47" s="50" t="s">
        <v>66</v>
      </c>
      <c r="B47" s="50" t="s">
        <v>113</v>
      </c>
      <c r="C47" s="51" t="s">
        <v>114</v>
      </c>
      <c r="D47" s="52"/>
      <c r="E47" s="3">
        <v>5.0910316586846943E-2</v>
      </c>
      <c r="F47" s="3">
        <v>9.9328189599311983E-3</v>
      </c>
      <c r="G47" s="3">
        <v>9.7002756372003493E-3</v>
      </c>
      <c r="H47" s="3">
        <v>6.7802870088858587E-5</v>
      </c>
      <c r="I47" s="3">
        <v>1.0605449721349301E-2</v>
      </c>
      <c r="J47" s="3"/>
      <c r="K47" s="3"/>
      <c r="L47" s="3"/>
      <c r="M47" s="3"/>
      <c r="N47" s="3"/>
      <c r="O47" s="3"/>
      <c r="P47" s="3"/>
      <c r="Q47" s="3"/>
      <c r="R47" s="3"/>
      <c r="S47" s="3"/>
      <c r="T47" s="3"/>
      <c r="U47" s="3"/>
      <c r="V47" s="3"/>
      <c r="W47" s="3"/>
      <c r="X47" s="3"/>
      <c r="Y47" s="3"/>
      <c r="Z47" s="3"/>
      <c r="AA47" s="3"/>
      <c r="AB47" s="3"/>
      <c r="AC47" s="3"/>
      <c r="AD47" s="3"/>
      <c r="AE47" s="43"/>
      <c r="AF47" s="116">
        <v>329.03769164936233</v>
      </c>
      <c r="AG47" s="116" t="s">
        <v>453</v>
      </c>
      <c r="AH47" s="116" t="s">
        <v>453</v>
      </c>
      <c r="AI47" s="116">
        <v>0.91323541852588974</v>
      </c>
      <c r="AJ47" s="116">
        <v>5.908089987289164E-2</v>
      </c>
      <c r="AK47" s="116" t="s">
        <v>452</v>
      </c>
      <c r="AL47" s="36" t="s">
        <v>45</v>
      </c>
    </row>
    <row r="48" spans="1:38" ht="26.25" customHeight="1" thickBot="1">
      <c r="A48" s="50" t="s">
        <v>115</v>
      </c>
      <c r="B48" s="50" t="s">
        <v>116</v>
      </c>
      <c r="C48" s="51" t="s">
        <v>117</v>
      </c>
      <c r="D48" s="52"/>
      <c r="E48" s="3" t="s">
        <v>457</v>
      </c>
      <c r="F48" s="3" t="s">
        <v>457</v>
      </c>
      <c r="G48" s="3" t="s">
        <v>457</v>
      </c>
      <c r="H48" s="3" t="s">
        <v>457</v>
      </c>
      <c r="I48" s="3">
        <v>3.4792028854693166E-2</v>
      </c>
      <c r="J48" s="3"/>
      <c r="K48" s="3"/>
      <c r="L48" s="3"/>
      <c r="M48" s="3"/>
      <c r="N48" s="3"/>
      <c r="O48" s="3"/>
      <c r="P48" s="3"/>
      <c r="Q48" s="3"/>
      <c r="R48" s="3"/>
      <c r="S48" s="3"/>
      <c r="T48" s="3"/>
      <c r="U48" s="3"/>
      <c r="V48" s="3"/>
      <c r="W48" s="3"/>
      <c r="X48" s="3"/>
      <c r="Y48" s="3"/>
      <c r="Z48" s="3"/>
      <c r="AA48" s="3"/>
      <c r="AB48" s="3"/>
      <c r="AC48" s="3"/>
      <c r="AD48" s="3"/>
      <c r="AE48" s="43"/>
      <c r="AF48" s="116" t="s">
        <v>452</v>
      </c>
      <c r="AG48" s="116" t="s">
        <v>452</v>
      </c>
      <c r="AH48" s="116" t="s">
        <v>452</v>
      </c>
      <c r="AI48" s="116" t="s">
        <v>452</v>
      </c>
      <c r="AJ48" s="116" t="s">
        <v>452</v>
      </c>
      <c r="AK48" s="116" t="s">
        <v>453</v>
      </c>
      <c r="AL48" s="36" t="s">
        <v>118</v>
      </c>
    </row>
    <row r="49" spans="1:38" ht="26.25" customHeight="1" thickBot="1">
      <c r="A49" s="50" t="s">
        <v>115</v>
      </c>
      <c r="B49" s="50" t="s">
        <v>119</v>
      </c>
      <c r="C49" s="51" t="s">
        <v>120</v>
      </c>
      <c r="D49" s="52"/>
      <c r="E49" s="3" t="s">
        <v>454</v>
      </c>
      <c r="F49" s="3" t="s">
        <v>453</v>
      </c>
      <c r="G49" s="3" t="s">
        <v>454</v>
      </c>
      <c r="H49" s="3" t="s">
        <v>454</v>
      </c>
      <c r="I49" s="3" t="s">
        <v>454</v>
      </c>
      <c r="J49" s="3"/>
      <c r="K49" s="3"/>
      <c r="L49" s="3"/>
      <c r="M49" s="3"/>
      <c r="N49" s="3"/>
      <c r="O49" s="3"/>
      <c r="P49" s="3"/>
      <c r="Q49" s="3"/>
      <c r="R49" s="3"/>
      <c r="S49" s="3"/>
      <c r="T49" s="3"/>
      <c r="U49" s="3"/>
      <c r="V49" s="3"/>
      <c r="W49" s="3"/>
      <c r="X49" s="3"/>
      <c r="Y49" s="3"/>
      <c r="Z49" s="3"/>
      <c r="AA49" s="3"/>
      <c r="AB49" s="3"/>
      <c r="AC49" s="3"/>
      <c r="AD49" s="3"/>
      <c r="AE49" s="43"/>
      <c r="AF49" s="116" t="s">
        <v>452</v>
      </c>
      <c r="AG49" s="116" t="s">
        <v>452</v>
      </c>
      <c r="AH49" s="116" t="s">
        <v>452</v>
      </c>
      <c r="AI49" s="116" t="s">
        <v>452</v>
      </c>
      <c r="AJ49" s="116" t="s">
        <v>452</v>
      </c>
      <c r="AK49" s="116">
        <v>0.95251300429528918</v>
      </c>
      <c r="AL49" s="36" t="s">
        <v>121</v>
      </c>
    </row>
    <row r="50" spans="1:38" ht="26.25" customHeight="1" thickBot="1">
      <c r="A50" s="50" t="s">
        <v>115</v>
      </c>
      <c r="B50" s="50" t="s">
        <v>122</v>
      </c>
      <c r="C50" s="51" t="s">
        <v>123</v>
      </c>
      <c r="D50" s="52"/>
      <c r="E50" s="3" t="s">
        <v>453</v>
      </c>
      <c r="F50" s="3" t="s">
        <v>453</v>
      </c>
      <c r="G50" s="3" t="s">
        <v>453</v>
      </c>
      <c r="H50" s="3" t="s">
        <v>453</v>
      </c>
      <c r="I50" s="3" t="s">
        <v>453</v>
      </c>
      <c r="J50" s="3"/>
      <c r="K50" s="3"/>
      <c r="L50" s="3"/>
      <c r="M50" s="3"/>
      <c r="N50" s="3"/>
      <c r="O50" s="3"/>
      <c r="P50" s="3"/>
      <c r="Q50" s="3"/>
      <c r="R50" s="3"/>
      <c r="S50" s="3"/>
      <c r="T50" s="3"/>
      <c r="U50" s="3"/>
      <c r="V50" s="3"/>
      <c r="W50" s="3"/>
      <c r="X50" s="3"/>
      <c r="Y50" s="3"/>
      <c r="Z50" s="3"/>
      <c r="AA50" s="3"/>
      <c r="AB50" s="3"/>
      <c r="AC50" s="3"/>
      <c r="AD50" s="3"/>
      <c r="AE50" s="43"/>
      <c r="AF50" s="116" t="s">
        <v>452</v>
      </c>
      <c r="AG50" s="116" t="s">
        <v>452</v>
      </c>
      <c r="AH50" s="116" t="s">
        <v>452</v>
      </c>
      <c r="AI50" s="116" t="s">
        <v>452</v>
      </c>
      <c r="AJ50" s="116" t="s">
        <v>452</v>
      </c>
      <c r="AK50" s="116" t="s">
        <v>452</v>
      </c>
      <c r="AL50" s="36" t="s">
        <v>377</v>
      </c>
    </row>
    <row r="51" spans="1:38" ht="26.25" customHeight="1" thickBot="1">
      <c r="A51" s="50" t="s">
        <v>115</v>
      </c>
      <c r="B51" s="54" t="s">
        <v>124</v>
      </c>
      <c r="C51" s="51" t="s">
        <v>125</v>
      </c>
      <c r="D51" s="52"/>
      <c r="E51" s="3" t="s">
        <v>457</v>
      </c>
      <c r="F51" s="3">
        <v>0.52030588235294117</v>
      </c>
      <c r="G51" s="3" t="s">
        <v>457</v>
      </c>
      <c r="H51" s="3" t="s">
        <v>457</v>
      </c>
      <c r="I51" s="3" t="s">
        <v>457</v>
      </c>
      <c r="J51" s="3"/>
      <c r="K51" s="3"/>
      <c r="L51" s="3"/>
      <c r="M51" s="3"/>
      <c r="N51" s="3"/>
      <c r="O51" s="3"/>
      <c r="P51" s="3"/>
      <c r="Q51" s="3"/>
      <c r="R51" s="3"/>
      <c r="S51" s="3"/>
      <c r="T51" s="3"/>
      <c r="U51" s="3"/>
      <c r="V51" s="3"/>
      <c r="W51" s="3"/>
      <c r="X51" s="3"/>
      <c r="Y51" s="3"/>
      <c r="Z51" s="3"/>
      <c r="AA51" s="3"/>
      <c r="AB51" s="3"/>
      <c r="AC51" s="3"/>
      <c r="AD51" s="3"/>
      <c r="AE51" s="43"/>
      <c r="AF51" s="116" t="s">
        <v>452</v>
      </c>
      <c r="AG51" s="116" t="s">
        <v>452</v>
      </c>
      <c r="AH51" s="116" t="s">
        <v>452</v>
      </c>
      <c r="AI51" s="116" t="s">
        <v>452</v>
      </c>
      <c r="AJ51" s="116" t="s">
        <v>452</v>
      </c>
      <c r="AK51" s="116">
        <v>0.51578199999999996</v>
      </c>
      <c r="AL51" s="36" t="s">
        <v>126</v>
      </c>
    </row>
    <row r="52" spans="1:38" ht="26.25" customHeight="1" thickBot="1">
      <c r="A52" s="50" t="s">
        <v>115</v>
      </c>
      <c r="B52" s="54" t="s">
        <v>127</v>
      </c>
      <c r="C52" s="56" t="s">
        <v>358</v>
      </c>
      <c r="D52" s="53"/>
      <c r="E52" s="3" t="s">
        <v>457</v>
      </c>
      <c r="F52" s="3">
        <v>0.50998635563065498</v>
      </c>
      <c r="G52" s="3" t="s">
        <v>454</v>
      </c>
      <c r="H52" s="3" t="s">
        <v>457</v>
      </c>
      <c r="I52" s="3" t="s">
        <v>457</v>
      </c>
      <c r="J52" s="3"/>
      <c r="K52" s="3"/>
      <c r="L52" s="3"/>
      <c r="M52" s="3"/>
      <c r="N52" s="3"/>
      <c r="O52" s="3"/>
      <c r="P52" s="3"/>
      <c r="Q52" s="3"/>
      <c r="R52" s="3"/>
      <c r="S52" s="3"/>
      <c r="T52" s="3"/>
      <c r="U52" s="3"/>
      <c r="V52" s="3"/>
      <c r="W52" s="3"/>
      <c r="X52" s="3"/>
      <c r="Y52" s="3"/>
      <c r="Z52" s="3"/>
      <c r="AA52" s="3"/>
      <c r="AB52" s="3"/>
      <c r="AC52" s="3"/>
      <c r="AD52" s="3"/>
      <c r="AE52" s="43"/>
      <c r="AF52" s="116" t="s">
        <v>452</v>
      </c>
      <c r="AG52" s="116" t="s">
        <v>452</v>
      </c>
      <c r="AH52" s="116" t="s">
        <v>452</v>
      </c>
      <c r="AI52" s="116" t="s">
        <v>452</v>
      </c>
      <c r="AJ52" s="116" t="s">
        <v>452</v>
      </c>
      <c r="AK52" s="116">
        <v>7.491087974066641</v>
      </c>
      <c r="AL52" s="36" t="s">
        <v>128</v>
      </c>
    </row>
    <row r="53" spans="1:38" ht="26.25" customHeight="1" thickBot="1">
      <c r="A53" s="50" t="s">
        <v>115</v>
      </c>
      <c r="B53" s="54" t="s">
        <v>129</v>
      </c>
      <c r="C53" s="56" t="s">
        <v>130</v>
      </c>
      <c r="D53" s="53"/>
      <c r="E53" s="3" t="s">
        <v>457</v>
      </c>
      <c r="F53" s="3">
        <v>0.56867311062603598</v>
      </c>
      <c r="G53" s="3" t="s">
        <v>457</v>
      </c>
      <c r="H53" s="3" t="s">
        <v>457</v>
      </c>
      <c r="I53" s="3" t="s">
        <v>457</v>
      </c>
      <c r="J53" s="3"/>
      <c r="K53" s="3"/>
      <c r="L53" s="3"/>
      <c r="M53" s="3"/>
      <c r="N53" s="3"/>
      <c r="O53" s="3"/>
      <c r="P53" s="3"/>
      <c r="Q53" s="3"/>
      <c r="R53" s="3"/>
      <c r="S53" s="3"/>
      <c r="T53" s="3"/>
      <c r="U53" s="3"/>
      <c r="V53" s="3"/>
      <c r="W53" s="3"/>
      <c r="X53" s="3"/>
      <c r="Y53" s="3"/>
      <c r="Z53" s="3"/>
      <c r="AA53" s="3"/>
      <c r="AB53" s="3"/>
      <c r="AC53" s="3"/>
      <c r="AD53" s="3"/>
      <c r="AE53" s="43"/>
      <c r="AF53" s="116" t="s">
        <v>452</v>
      </c>
      <c r="AG53" s="116" t="s">
        <v>452</v>
      </c>
      <c r="AH53" s="116" t="s">
        <v>452</v>
      </c>
      <c r="AI53" s="116" t="s">
        <v>452</v>
      </c>
      <c r="AJ53" s="116" t="s">
        <v>452</v>
      </c>
      <c r="AK53" s="116">
        <v>1.4173749500946136</v>
      </c>
      <c r="AL53" s="36" t="s">
        <v>131</v>
      </c>
    </row>
    <row r="54" spans="1:38" ht="37.5" customHeight="1" thickBot="1">
      <c r="A54" s="50" t="s">
        <v>115</v>
      </c>
      <c r="B54" s="54" t="s">
        <v>132</v>
      </c>
      <c r="C54" s="56" t="s">
        <v>133</v>
      </c>
      <c r="D54" s="53"/>
      <c r="E54" s="3" t="s">
        <v>457</v>
      </c>
      <c r="F54" s="3">
        <v>0.72009211017972041</v>
      </c>
      <c r="G54" s="3">
        <v>2.0819379700174282E-2</v>
      </c>
      <c r="H54" s="3" t="s">
        <v>457</v>
      </c>
      <c r="I54" s="3" t="s">
        <v>457</v>
      </c>
      <c r="J54" s="3"/>
      <c r="K54" s="3"/>
      <c r="L54" s="3"/>
      <c r="M54" s="3"/>
      <c r="N54" s="3"/>
      <c r="O54" s="3"/>
      <c r="P54" s="3"/>
      <c r="Q54" s="3"/>
      <c r="R54" s="3"/>
      <c r="S54" s="3"/>
      <c r="T54" s="3"/>
      <c r="U54" s="3"/>
      <c r="V54" s="3"/>
      <c r="W54" s="3"/>
      <c r="X54" s="3"/>
      <c r="Y54" s="3"/>
      <c r="Z54" s="3"/>
      <c r="AA54" s="3"/>
      <c r="AB54" s="3"/>
      <c r="AC54" s="3"/>
      <c r="AD54" s="3"/>
      <c r="AE54" s="43"/>
      <c r="AF54" s="116" t="s">
        <v>452</v>
      </c>
      <c r="AG54" s="116" t="s">
        <v>452</v>
      </c>
      <c r="AH54" s="116" t="s">
        <v>452</v>
      </c>
      <c r="AI54" s="116" t="s">
        <v>452</v>
      </c>
      <c r="AJ54" s="116" t="s">
        <v>452</v>
      </c>
      <c r="AK54" s="116">
        <v>483.38340770204712</v>
      </c>
      <c r="AL54" s="36" t="s">
        <v>384</v>
      </c>
    </row>
    <row r="55" spans="1:38" ht="26.25" customHeight="1" thickBot="1">
      <c r="A55" s="50" t="s">
        <v>115</v>
      </c>
      <c r="B55" s="54" t="s">
        <v>134</v>
      </c>
      <c r="C55" s="56" t="s">
        <v>135</v>
      </c>
      <c r="D55" s="53"/>
      <c r="E55" s="3" t="s">
        <v>454</v>
      </c>
      <c r="F55" s="3" t="s">
        <v>454</v>
      </c>
      <c r="G55" s="3" t="s">
        <v>454</v>
      </c>
      <c r="H55" s="3" t="s">
        <v>454</v>
      </c>
      <c r="I55" s="3" t="s">
        <v>457</v>
      </c>
      <c r="J55" s="3"/>
      <c r="K55" s="3"/>
      <c r="L55" s="3"/>
      <c r="M55" s="3"/>
      <c r="N55" s="3"/>
      <c r="O55" s="3"/>
      <c r="P55" s="3"/>
      <c r="Q55" s="3"/>
      <c r="R55" s="3"/>
      <c r="S55" s="3"/>
      <c r="T55" s="3"/>
      <c r="U55" s="3"/>
      <c r="V55" s="3"/>
      <c r="W55" s="3"/>
      <c r="X55" s="3"/>
      <c r="Y55" s="3"/>
      <c r="Z55" s="3"/>
      <c r="AA55" s="3"/>
      <c r="AB55" s="3"/>
      <c r="AC55" s="3"/>
      <c r="AD55" s="3"/>
      <c r="AE55" s="43"/>
      <c r="AF55" s="116" t="s">
        <v>452</v>
      </c>
      <c r="AG55" s="116" t="s">
        <v>452</v>
      </c>
      <c r="AH55" s="116" t="s">
        <v>452</v>
      </c>
      <c r="AI55" s="116" t="s">
        <v>452</v>
      </c>
      <c r="AJ55" s="116" t="s">
        <v>452</v>
      </c>
      <c r="AK55" s="116" t="s">
        <v>452</v>
      </c>
      <c r="AL55" s="36" t="s">
        <v>136</v>
      </c>
    </row>
    <row r="56" spans="1:38" ht="26.25" customHeight="1" thickBot="1">
      <c r="A56" s="54" t="s">
        <v>115</v>
      </c>
      <c r="B56" s="54" t="s">
        <v>137</v>
      </c>
      <c r="C56" s="56" t="s">
        <v>367</v>
      </c>
      <c r="D56" s="53"/>
      <c r="E56" s="3" t="s">
        <v>457</v>
      </c>
      <c r="F56" s="3" t="s">
        <v>457</v>
      </c>
      <c r="G56" s="3" t="s">
        <v>457</v>
      </c>
      <c r="H56" s="3">
        <v>9.9644999999999992E-6</v>
      </c>
      <c r="I56" s="3" t="s">
        <v>457</v>
      </c>
      <c r="J56" s="3"/>
      <c r="K56" s="3"/>
      <c r="L56" s="3"/>
      <c r="M56" s="3"/>
      <c r="N56" s="3"/>
      <c r="O56" s="3"/>
      <c r="P56" s="3"/>
      <c r="Q56" s="3"/>
      <c r="R56" s="3"/>
      <c r="S56" s="3"/>
      <c r="T56" s="3"/>
      <c r="U56" s="3"/>
      <c r="V56" s="3"/>
      <c r="W56" s="3"/>
      <c r="X56" s="3"/>
      <c r="Y56" s="3"/>
      <c r="Z56" s="3"/>
      <c r="AA56" s="3"/>
      <c r="AB56" s="3"/>
      <c r="AC56" s="3"/>
      <c r="AD56" s="3"/>
      <c r="AE56" s="43"/>
      <c r="AF56" s="116" t="s">
        <v>452</v>
      </c>
      <c r="AG56" s="116" t="s">
        <v>452</v>
      </c>
      <c r="AH56" s="116" t="s">
        <v>452</v>
      </c>
      <c r="AI56" s="116" t="s">
        <v>452</v>
      </c>
      <c r="AJ56" s="116" t="s">
        <v>452</v>
      </c>
      <c r="AK56" s="116" t="s">
        <v>452</v>
      </c>
      <c r="AL56" s="36" t="s">
        <v>377</v>
      </c>
    </row>
    <row r="57" spans="1:38" ht="26.25" customHeight="1" thickBot="1">
      <c r="A57" s="50" t="s">
        <v>49</v>
      </c>
      <c r="B57" s="50" t="s">
        <v>139</v>
      </c>
      <c r="C57" s="51" t="s">
        <v>140</v>
      </c>
      <c r="D57" s="52"/>
      <c r="E57" s="3" t="s">
        <v>454</v>
      </c>
      <c r="F57" s="3" t="s">
        <v>454</v>
      </c>
      <c r="G57" s="3" t="s">
        <v>454</v>
      </c>
      <c r="H57" s="3" t="s">
        <v>454</v>
      </c>
      <c r="I57" s="3">
        <v>2.4302799999999999E-2</v>
      </c>
      <c r="J57" s="3"/>
      <c r="K57" s="3"/>
      <c r="L57" s="3"/>
      <c r="M57" s="3"/>
      <c r="N57" s="3"/>
      <c r="O57" s="3"/>
      <c r="P57" s="3"/>
      <c r="Q57" s="3"/>
      <c r="R57" s="3"/>
      <c r="S57" s="3"/>
      <c r="T57" s="3"/>
      <c r="U57" s="3"/>
      <c r="V57" s="3"/>
      <c r="W57" s="3"/>
      <c r="X57" s="3"/>
      <c r="Y57" s="3"/>
      <c r="Z57" s="3"/>
      <c r="AA57" s="3"/>
      <c r="AB57" s="3"/>
      <c r="AC57" s="3"/>
      <c r="AD57" s="3"/>
      <c r="AE57" s="43"/>
      <c r="AF57" s="116" t="s">
        <v>452</v>
      </c>
      <c r="AG57" s="116" t="s">
        <v>452</v>
      </c>
      <c r="AH57" s="116" t="s">
        <v>452</v>
      </c>
      <c r="AI57" s="116" t="s">
        <v>452</v>
      </c>
      <c r="AJ57" s="116" t="s">
        <v>452</v>
      </c>
      <c r="AK57" s="116">
        <v>3857.7145817287983</v>
      </c>
      <c r="AL57" s="36" t="s">
        <v>141</v>
      </c>
    </row>
    <row r="58" spans="1:38" ht="26.25" customHeight="1" thickBot="1">
      <c r="A58" s="50" t="s">
        <v>49</v>
      </c>
      <c r="B58" s="50" t="s">
        <v>142</v>
      </c>
      <c r="C58" s="51" t="s">
        <v>143</v>
      </c>
      <c r="D58" s="52"/>
      <c r="E58" s="3" t="s">
        <v>454</v>
      </c>
      <c r="F58" s="3" t="s">
        <v>454</v>
      </c>
      <c r="G58" s="3" t="s">
        <v>454</v>
      </c>
      <c r="H58" s="3" t="s">
        <v>454</v>
      </c>
      <c r="I58" s="3">
        <v>6.0470337434762378E-2</v>
      </c>
      <c r="J58" s="3"/>
      <c r="K58" s="3"/>
      <c r="L58" s="3"/>
      <c r="M58" s="3"/>
      <c r="N58" s="3"/>
      <c r="O58" s="3"/>
      <c r="P58" s="3"/>
      <c r="Q58" s="3"/>
      <c r="R58" s="3"/>
      <c r="S58" s="3"/>
      <c r="T58" s="3"/>
      <c r="U58" s="3"/>
      <c r="V58" s="3"/>
      <c r="W58" s="3"/>
      <c r="X58" s="3"/>
      <c r="Y58" s="3"/>
      <c r="Z58" s="3"/>
      <c r="AA58" s="3"/>
      <c r="AB58" s="3"/>
      <c r="AC58" s="3"/>
      <c r="AD58" s="3"/>
      <c r="AE58" s="43"/>
      <c r="AF58" s="116" t="s">
        <v>452</v>
      </c>
      <c r="AG58" s="116" t="s">
        <v>452</v>
      </c>
      <c r="AH58" s="116" t="s">
        <v>452</v>
      </c>
      <c r="AI58" s="116" t="s">
        <v>452</v>
      </c>
      <c r="AJ58" s="116" t="s">
        <v>452</v>
      </c>
      <c r="AK58" s="116">
        <v>1257.0288258303401</v>
      </c>
      <c r="AL58" s="36" t="s">
        <v>144</v>
      </c>
    </row>
    <row r="59" spans="1:38" ht="26.25" customHeight="1" thickBot="1">
      <c r="A59" s="50" t="s">
        <v>49</v>
      </c>
      <c r="B59" s="58" t="s">
        <v>145</v>
      </c>
      <c r="C59" s="51" t="s">
        <v>368</v>
      </c>
      <c r="D59" s="52"/>
      <c r="E59" s="3" t="s">
        <v>454</v>
      </c>
      <c r="F59" s="3" t="s">
        <v>454</v>
      </c>
      <c r="G59" s="3" t="s">
        <v>454</v>
      </c>
      <c r="H59" s="3" t="s">
        <v>454</v>
      </c>
      <c r="I59" s="3">
        <v>4.6117257781723257E-3</v>
      </c>
      <c r="J59" s="3"/>
      <c r="K59" s="3"/>
      <c r="L59" s="3"/>
      <c r="M59" s="3"/>
      <c r="N59" s="3"/>
      <c r="O59" s="3"/>
      <c r="P59" s="3"/>
      <c r="Q59" s="3"/>
      <c r="R59" s="3"/>
      <c r="S59" s="3"/>
      <c r="T59" s="3"/>
      <c r="U59" s="3"/>
      <c r="V59" s="3"/>
      <c r="W59" s="3"/>
      <c r="X59" s="3"/>
      <c r="Y59" s="3"/>
      <c r="Z59" s="3"/>
      <c r="AA59" s="3"/>
      <c r="AB59" s="3"/>
      <c r="AC59" s="3"/>
      <c r="AD59" s="3"/>
      <c r="AE59" s="43"/>
      <c r="AF59" s="116" t="s">
        <v>452</v>
      </c>
      <c r="AG59" s="116" t="s">
        <v>452</v>
      </c>
      <c r="AH59" s="116" t="s">
        <v>452</v>
      </c>
      <c r="AI59" s="116" t="s">
        <v>452</v>
      </c>
      <c r="AJ59" s="116" t="s">
        <v>452</v>
      </c>
      <c r="AK59" s="116">
        <v>719.6834113783525</v>
      </c>
      <c r="AL59" s="36" t="s">
        <v>385</v>
      </c>
    </row>
    <row r="60" spans="1:38" ht="26.25" customHeight="1" thickBot="1">
      <c r="A60" s="50" t="s">
        <v>49</v>
      </c>
      <c r="B60" s="58" t="s">
        <v>146</v>
      </c>
      <c r="C60" s="51" t="s">
        <v>147</v>
      </c>
      <c r="D60" s="85"/>
      <c r="E60" s="3" t="s">
        <v>457</v>
      </c>
      <c r="F60" s="3" t="s">
        <v>457</v>
      </c>
      <c r="G60" s="3" t="s">
        <v>457</v>
      </c>
      <c r="H60" s="3" t="s">
        <v>457</v>
      </c>
      <c r="I60" s="3">
        <v>0.49979764040732211</v>
      </c>
      <c r="J60" s="3"/>
      <c r="K60" s="3"/>
      <c r="L60" s="3"/>
      <c r="M60" s="3"/>
      <c r="N60" s="3"/>
      <c r="O60" s="3"/>
      <c r="P60" s="3"/>
      <c r="Q60" s="3"/>
      <c r="R60" s="3"/>
      <c r="S60" s="3"/>
      <c r="T60" s="3"/>
      <c r="U60" s="3"/>
      <c r="V60" s="3"/>
      <c r="W60" s="3"/>
      <c r="X60" s="3"/>
      <c r="Y60" s="3"/>
      <c r="Z60" s="3"/>
      <c r="AA60" s="3"/>
      <c r="AB60" s="3"/>
      <c r="AC60" s="3"/>
      <c r="AD60" s="3"/>
      <c r="AE60" s="43"/>
      <c r="AF60" s="116" t="s">
        <v>452</v>
      </c>
      <c r="AG60" s="116" t="s">
        <v>452</v>
      </c>
      <c r="AH60" s="116" t="s">
        <v>452</v>
      </c>
      <c r="AI60" s="116" t="s">
        <v>452</v>
      </c>
      <c r="AJ60" s="116" t="s">
        <v>452</v>
      </c>
      <c r="AK60" s="116" t="s">
        <v>452</v>
      </c>
      <c r="AL60" s="36" t="s">
        <v>386</v>
      </c>
    </row>
    <row r="61" spans="1:38" ht="26.25" customHeight="1" thickBot="1">
      <c r="A61" s="50" t="s">
        <v>49</v>
      </c>
      <c r="B61" s="58" t="s">
        <v>148</v>
      </c>
      <c r="C61" s="51" t="s">
        <v>149</v>
      </c>
      <c r="D61" s="52"/>
      <c r="E61" s="3" t="s">
        <v>457</v>
      </c>
      <c r="F61" s="3" t="s">
        <v>457</v>
      </c>
      <c r="G61" s="3" t="s">
        <v>457</v>
      </c>
      <c r="H61" s="3" t="s">
        <v>457</v>
      </c>
      <c r="I61" s="3">
        <v>0.29839553732665092</v>
      </c>
      <c r="J61" s="3"/>
      <c r="K61" s="3"/>
      <c r="L61" s="3"/>
      <c r="M61" s="3"/>
      <c r="N61" s="3"/>
      <c r="O61" s="3"/>
      <c r="P61" s="3"/>
      <c r="Q61" s="3"/>
      <c r="R61" s="3"/>
      <c r="S61" s="3"/>
      <c r="T61" s="3"/>
      <c r="U61" s="3"/>
      <c r="V61" s="3"/>
      <c r="W61" s="3"/>
      <c r="X61" s="3"/>
      <c r="Y61" s="3"/>
      <c r="Z61" s="3"/>
      <c r="AA61" s="3"/>
      <c r="AB61" s="3"/>
      <c r="AC61" s="3"/>
      <c r="AD61" s="3"/>
      <c r="AE61" s="43"/>
      <c r="AF61" s="116" t="s">
        <v>452</v>
      </c>
      <c r="AG61" s="116" t="s">
        <v>452</v>
      </c>
      <c r="AH61" s="116" t="s">
        <v>452</v>
      </c>
      <c r="AI61" s="116" t="s">
        <v>452</v>
      </c>
      <c r="AJ61" s="116" t="s">
        <v>452</v>
      </c>
      <c r="AK61" s="116">
        <v>9602658.9794586189</v>
      </c>
      <c r="AL61" s="36" t="s">
        <v>387</v>
      </c>
    </row>
    <row r="62" spans="1:38" ht="26.25" customHeight="1" thickBot="1">
      <c r="A62" s="50" t="s">
        <v>49</v>
      </c>
      <c r="B62" s="58" t="s">
        <v>150</v>
      </c>
      <c r="C62" s="51" t="s">
        <v>151</v>
      </c>
      <c r="D62" s="52"/>
      <c r="E62" s="3" t="s">
        <v>457</v>
      </c>
      <c r="F62" s="3" t="s">
        <v>457</v>
      </c>
      <c r="G62" s="3" t="s">
        <v>457</v>
      </c>
      <c r="H62" s="3" t="s">
        <v>457</v>
      </c>
      <c r="I62" s="3" t="s">
        <v>454</v>
      </c>
      <c r="J62" s="3"/>
      <c r="K62" s="3"/>
      <c r="L62" s="3"/>
      <c r="M62" s="3"/>
      <c r="N62" s="3"/>
      <c r="O62" s="3"/>
      <c r="P62" s="3"/>
      <c r="Q62" s="3"/>
      <c r="R62" s="3"/>
      <c r="S62" s="3"/>
      <c r="T62" s="3"/>
      <c r="U62" s="3"/>
      <c r="V62" s="3"/>
      <c r="W62" s="3"/>
      <c r="X62" s="3"/>
      <c r="Y62" s="3"/>
      <c r="Z62" s="3"/>
      <c r="AA62" s="3"/>
      <c r="AB62" s="3"/>
      <c r="AC62" s="3"/>
      <c r="AD62" s="3"/>
      <c r="AE62" s="43"/>
      <c r="AF62" s="116" t="s">
        <v>452</v>
      </c>
      <c r="AG62" s="116" t="s">
        <v>452</v>
      </c>
      <c r="AH62" s="116" t="s">
        <v>452</v>
      </c>
      <c r="AI62" s="116" t="s">
        <v>452</v>
      </c>
      <c r="AJ62" s="116" t="s">
        <v>452</v>
      </c>
      <c r="AK62" s="116" t="s">
        <v>452</v>
      </c>
      <c r="AL62" s="36" t="s">
        <v>388</v>
      </c>
    </row>
    <row r="63" spans="1:38" ht="26.25" customHeight="1" thickBot="1">
      <c r="A63" s="50" t="s">
        <v>49</v>
      </c>
      <c r="B63" s="58" t="s">
        <v>152</v>
      </c>
      <c r="C63" s="56" t="s">
        <v>153</v>
      </c>
      <c r="D63" s="59"/>
      <c r="E63" s="3" t="s">
        <v>453</v>
      </c>
      <c r="F63" s="3" t="s">
        <v>453</v>
      </c>
      <c r="G63" s="3" t="s">
        <v>453</v>
      </c>
      <c r="H63" s="3" t="s">
        <v>453</v>
      </c>
      <c r="I63" s="3" t="s">
        <v>453</v>
      </c>
      <c r="J63" s="3"/>
      <c r="K63" s="3"/>
      <c r="L63" s="3"/>
      <c r="M63" s="3"/>
      <c r="N63" s="3"/>
      <c r="O63" s="3"/>
      <c r="P63" s="3"/>
      <c r="Q63" s="3"/>
      <c r="R63" s="3"/>
      <c r="S63" s="3"/>
      <c r="T63" s="3"/>
      <c r="U63" s="3"/>
      <c r="V63" s="3"/>
      <c r="W63" s="3"/>
      <c r="X63" s="3"/>
      <c r="Y63" s="3"/>
      <c r="Z63" s="3"/>
      <c r="AA63" s="3"/>
      <c r="AB63" s="3"/>
      <c r="AC63" s="3"/>
      <c r="AD63" s="3"/>
      <c r="AE63" s="43"/>
      <c r="AF63" s="116" t="s">
        <v>452</v>
      </c>
      <c r="AG63" s="116" t="s">
        <v>452</v>
      </c>
      <c r="AH63" s="116" t="s">
        <v>452</v>
      </c>
      <c r="AI63" s="116" t="s">
        <v>452</v>
      </c>
      <c r="AJ63" s="116" t="s">
        <v>452</v>
      </c>
      <c r="AK63" s="116" t="s">
        <v>452</v>
      </c>
      <c r="AL63" s="36" t="s">
        <v>377</v>
      </c>
    </row>
    <row r="64" spans="1:38" ht="26.25" customHeight="1" thickBot="1">
      <c r="A64" s="50" t="s">
        <v>49</v>
      </c>
      <c r="B64" s="58" t="s">
        <v>154</v>
      </c>
      <c r="C64" s="51" t="s">
        <v>155</v>
      </c>
      <c r="D64" s="52"/>
      <c r="E64" s="3">
        <v>0.20255909982389045</v>
      </c>
      <c r="F64" s="3" t="s">
        <v>454</v>
      </c>
      <c r="G64" s="3">
        <v>2.0000000000000002E-5</v>
      </c>
      <c r="H64" s="3">
        <v>2.6100000000000002E-2</v>
      </c>
      <c r="I64" s="3" t="s">
        <v>457</v>
      </c>
      <c r="J64" s="3"/>
      <c r="K64" s="3"/>
      <c r="L64" s="3"/>
      <c r="M64" s="3"/>
      <c r="N64" s="3"/>
      <c r="O64" s="3"/>
      <c r="P64" s="3"/>
      <c r="Q64" s="3"/>
      <c r="R64" s="3"/>
      <c r="S64" s="3"/>
      <c r="T64" s="3"/>
      <c r="U64" s="3"/>
      <c r="V64" s="3"/>
      <c r="W64" s="3"/>
      <c r="X64" s="3"/>
      <c r="Y64" s="3"/>
      <c r="Z64" s="3"/>
      <c r="AA64" s="3"/>
      <c r="AB64" s="3"/>
      <c r="AC64" s="3"/>
      <c r="AD64" s="3"/>
      <c r="AE64" s="43"/>
      <c r="AF64" s="116" t="s">
        <v>452</v>
      </c>
      <c r="AG64" s="116" t="s">
        <v>452</v>
      </c>
      <c r="AH64" s="116" t="s">
        <v>452</v>
      </c>
      <c r="AI64" s="116" t="s">
        <v>452</v>
      </c>
      <c r="AJ64" s="116" t="s">
        <v>452</v>
      </c>
      <c r="AK64" s="116">
        <v>501.89328285714282</v>
      </c>
      <c r="AL64" s="36" t="s">
        <v>156</v>
      </c>
    </row>
    <row r="65" spans="1:38" ht="26.25" customHeight="1" thickBot="1">
      <c r="A65" s="50" t="s">
        <v>49</v>
      </c>
      <c r="B65" s="54" t="s">
        <v>157</v>
      </c>
      <c r="C65" s="51" t="s">
        <v>158</v>
      </c>
      <c r="D65" s="52"/>
      <c r="E65" s="3">
        <v>5.9839109562145103E-2</v>
      </c>
      <c r="F65" s="3" t="s">
        <v>457</v>
      </c>
      <c r="G65" s="3" t="s">
        <v>457</v>
      </c>
      <c r="H65" s="3">
        <v>2.1000000000000003E-3</v>
      </c>
      <c r="I65" s="3" t="s">
        <v>457</v>
      </c>
      <c r="J65" s="3"/>
      <c r="K65" s="3"/>
      <c r="L65" s="3"/>
      <c r="M65" s="3"/>
      <c r="N65" s="3"/>
      <c r="O65" s="3"/>
      <c r="P65" s="3"/>
      <c r="Q65" s="3"/>
      <c r="R65" s="3"/>
      <c r="S65" s="3"/>
      <c r="T65" s="3"/>
      <c r="U65" s="3"/>
      <c r="V65" s="3"/>
      <c r="W65" s="3"/>
      <c r="X65" s="3"/>
      <c r="Y65" s="3"/>
      <c r="Z65" s="3"/>
      <c r="AA65" s="3"/>
      <c r="AB65" s="3"/>
      <c r="AC65" s="3"/>
      <c r="AD65" s="3"/>
      <c r="AE65" s="43"/>
      <c r="AF65" s="116" t="s">
        <v>452</v>
      </c>
      <c r="AG65" s="116" t="s">
        <v>452</v>
      </c>
      <c r="AH65" s="116" t="s">
        <v>452</v>
      </c>
      <c r="AI65" s="116" t="s">
        <v>452</v>
      </c>
      <c r="AJ65" s="116" t="s">
        <v>452</v>
      </c>
      <c r="AK65" s="116">
        <v>516.50234999999998</v>
      </c>
      <c r="AL65" s="36" t="s">
        <v>159</v>
      </c>
    </row>
    <row r="66" spans="1:38" ht="26.25" customHeight="1" thickBot="1">
      <c r="A66" s="50" t="s">
        <v>49</v>
      </c>
      <c r="B66" s="54" t="s">
        <v>160</v>
      </c>
      <c r="C66" s="51" t="s">
        <v>161</v>
      </c>
      <c r="D66" s="52"/>
      <c r="E66" s="3" t="s">
        <v>453</v>
      </c>
      <c r="F66" s="3" t="s">
        <v>453</v>
      </c>
      <c r="G66" s="3" t="s">
        <v>453</v>
      </c>
      <c r="H66" s="3" t="s">
        <v>453</v>
      </c>
      <c r="I66" s="3" t="s">
        <v>453</v>
      </c>
      <c r="J66" s="3"/>
      <c r="K66" s="3"/>
      <c r="L66" s="3"/>
      <c r="M66" s="3"/>
      <c r="N66" s="3"/>
      <c r="O66" s="3"/>
      <c r="P66" s="3"/>
      <c r="Q66" s="3"/>
      <c r="R66" s="3"/>
      <c r="S66" s="3"/>
      <c r="T66" s="3"/>
      <c r="U66" s="3"/>
      <c r="V66" s="3"/>
      <c r="W66" s="3"/>
      <c r="X66" s="3"/>
      <c r="Y66" s="3"/>
      <c r="Z66" s="3"/>
      <c r="AA66" s="3"/>
      <c r="AB66" s="3"/>
      <c r="AC66" s="3"/>
      <c r="AD66" s="3"/>
      <c r="AE66" s="43"/>
      <c r="AF66" s="116" t="s">
        <v>452</v>
      </c>
      <c r="AG66" s="116" t="s">
        <v>452</v>
      </c>
      <c r="AH66" s="116" t="s">
        <v>452</v>
      </c>
      <c r="AI66" s="116" t="s">
        <v>452</v>
      </c>
      <c r="AJ66" s="116" t="s">
        <v>452</v>
      </c>
      <c r="AK66" s="116" t="s">
        <v>453</v>
      </c>
      <c r="AL66" s="36" t="s">
        <v>162</v>
      </c>
    </row>
    <row r="67" spans="1:38" ht="26.25" customHeight="1" thickBot="1">
      <c r="A67" s="50" t="s">
        <v>49</v>
      </c>
      <c r="B67" s="54" t="s">
        <v>163</v>
      </c>
      <c r="C67" s="51" t="s">
        <v>164</v>
      </c>
      <c r="D67" s="52"/>
      <c r="E67" s="3" t="s">
        <v>457</v>
      </c>
      <c r="F67" s="3" t="s">
        <v>457</v>
      </c>
      <c r="G67" s="3" t="s">
        <v>457</v>
      </c>
      <c r="H67" s="3" t="s">
        <v>457</v>
      </c>
      <c r="I67" s="3" t="s">
        <v>456</v>
      </c>
      <c r="J67" s="3"/>
      <c r="K67" s="3"/>
      <c r="L67" s="3"/>
      <c r="M67" s="3"/>
      <c r="N67" s="3"/>
      <c r="O67" s="3"/>
      <c r="P67" s="3"/>
      <c r="Q67" s="3"/>
      <c r="R67" s="3"/>
      <c r="S67" s="3"/>
      <c r="T67" s="3"/>
      <c r="U67" s="3"/>
      <c r="V67" s="3"/>
      <c r="W67" s="3"/>
      <c r="X67" s="3"/>
      <c r="Y67" s="3"/>
      <c r="Z67" s="3"/>
      <c r="AA67" s="3"/>
      <c r="AB67" s="3"/>
      <c r="AC67" s="3"/>
      <c r="AD67" s="3"/>
      <c r="AE67" s="43"/>
      <c r="AF67" s="116" t="s">
        <v>452</v>
      </c>
      <c r="AG67" s="116" t="s">
        <v>452</v>
      </c>
      <c r="AH67" s="116" t="s">
        <v>452</v>
      </c>
      <c r="AI67" s="116" t="s">
        <v>452</v>
      </c>
      <c r="AJ67" s="116" t="s">
        <v>452</v>
      </c>
      <c r="AK67" s="116">
        <v>29.056999999999999</v>
      </c>
      <c r="AL67" s="36" t="s">
        <v>165</v>
      </c>
    </row>
    <row r="68" spans="1:38" ht="26.25" customHeight="1" thickBot="1">
      <c r="A68" s="50" t="s">
        <v>49</v>
      </c>
      <c r="B68" s="54" t="s">
        <v>166</v>
      </c>
      <c r="C68" s="51" t="s">
        <v>167</v>
      </c>
      <c r="D68" s="52"/>
      <c r="E68" s="3" t="s">
        <v>453</v>
      </c>
      <c r="F68" s="3" t="s">
        <v>453</v>
      </c>
      <c r="G68" s="3" t="s">
        <v>453</v>
      </c>
      <c r="H68" s="3" t="s">
        <v>453</v>
      </c>
      <c r="I68" s="3" t="s">
        <v>453</v>
      </c>
      <c r="J68" s="3"/>
      <c r="K68" s="3"/>
      <c r="L68" s="3"/>
      <c r="M68" s="3"/>
      <c r="N68" s="3"/>
      <c r="O68" s="3"/>
      <c r="P68" s="3"/>
      <c r="Q68" s="3"/>
      <c r="R68" s="3"/>
      <c r="S68" s="3"/>
      <c r="T68" s="3"/>
      <c r="U68" s="3"/>
      <c r="V68" s="3"/>
      <c r="W68" s="3"/>
      <c r="X68" s="3"/>
      <c r="Y68" s="3"/>
      <c r="Z68" s="3"/>
      <c r="AA68" s="3"/>
      <c r="AB68" s="3"/>
      <c r="AC68" s="3"/>
      <c r="AD68" s="3"/>
      <c r="AE68" s="43"/>
      <c r="AF68" s="116" t="s">
        <v>452</v>
      </c>
      <c r="AG68" s="116" t="s">
        <v>452</v>
      </c>
      <c r="AH68" s="116" t="s">
        <v>452</v>
      </c>
      <c r="AI68" s="116" t="s">
        <v>452</v>
      </c>
      <c r="AJ68" s="116" t="s">
        <v>452</v>
      </c>
      <c r="AK68" s="116" t="s">
        <v>453</v>
      </c>
      <c r="AL68" s="36" t="s">
        <v>168</v>
      </c>
    </row>
    <row r="69" spans="1:38" ht="26.25" customHeight="1" thickBot="1">
      <c r="A69" s="50" t="s">
        <v>49</v>
      </c>
      <c r="B69" s="50" t="s">
        <v>169</v>
      </c>
      <c r="C69" s="51" t="s">
        <v>170</v>
      </c>
      <c r="D69" s="57"/>
      <c r="E69" s="3" t="s">
        <v>453</v>
      </c>
      <c r="F69" s="3" t="s">
        <v>453</v>
      </c>
      <c r="G69" s="3" t="s">
        <v>453</v>
      </c>
      <c r="H69" s="3" t="s">
        <v>453</v>
      </c>
      <c r="I69" s="3" t="s">
        <v>453</v>
      </c>
      <c r="J69" s="3"/>
      <c r="K69" s="3"/>
      <c r="L69" s="3"/>
      <c r="M69" s="3"/>
      <c r="N69" s="3"/>
      <c r="O69" s="3"/>
      <c r="P69" s="3"/>
      <c r="Q69" s="3"/>
      <c r="R69" s="3"/>
      <c r="S69" s="3"/>
      <c r="T69" s="3"/>
      <c r="U69" s="3"/>
      <c r="V69" s="3"/>
      <c r="W69" s="3"/>
      <c r="X69" s="3"/>
      <c r="Y69" s="3"/>
      <c r="Z69" s="3"/>
      <c r="AA69" s="3"/>
      <c r="AB69" s="3"/>
      <c r="AC69" s="3"/>
      <c r="AD69" s="3"/>
      <c r="AE69" s="43"/>
      <c r="AF69" s="116" t="s">
        <v>452</v>
      </c>
      <c r="AG69" s="116" t="s">
        <v>452</v>
      </c>
      <c r="AH69" s="116" t="s">
        <v>452</v>
      </c>
      <c r="AI69" s="116" t="s">
        <v>452</v>
      </c>
      <c r="AJ69" s="116" t="s">
        <v>452</v>
      </c>
      <c r="AK69" s="116" t="s">
        <v>453</v>
      </c>
      <c r="AL69" s="36" t="s">
        <v>171</v>
      </c>
    </row>
    <row r="70" spans="1:38" ht="26.25" customHeight="1" thickBot="1">
      <c r="A70" s="50" t="s">
        <v>49</v>
      </c>
      <c r="B70" s="50" t="s">
        <v>172</v>
      </c>
      <c r="C70" s="51" t="s">
        <v>351</v>
      </c>
      <c r="D70" s="57"/>
      <c r="E70" s="3">
        <v>7.0987741121165376E-2</v>
      </c>
      <c r="F70" s="3">
        <v>0.30019000000000001</v>
      </c>
      <c r="G70" s="3">
        <v>0.36543297007701864</v>
      </c>
      <c r="H70" s="3">
        <v>5.3800000000000001E-2</v>
      </c>
      <c r="I70" s="3">
        <v>9.0579431705559724E-2</v>
      </c>
      <c r="J70" s="3"/>
      <c r="K70" s="3"/>
      <c r="L70" s="3"/>
      <c r="M70" s="3"/>
      <c r="N70" s="3"/>
      <c r="O70" s="3"/>
      <c r="P70" s="3"/>
      <c r="Q70" s="3"/>
      <c r="R70" s="3"/>
      <c r="S70" s="3"/>
      <c r="T70" s="3"/>
      <c r="U70" s="3"/>
      <c r="V70" s="3"/>
      <c r="W70" s="3"/>
      <c r="X70" s="3"/>
      <c r="Y70" s="3"/>
      <c r="Z70" s="3"/>
      <c r="AA70" s="3"/>
      <c r="AB70" s="3"/>
      <c r="AC70" s="3"/>
      <c r="AD70" s="3"/>
      <c r="AE70" s="43"/>
      <c r="AF70" s="116" t="s">
        <v>452</v>
      </c>
      <c r="AG70" s="116" t="s">
        <v>452</v>
      </c>
      <c r="AH70" s="116" t="s">
        <v>452</v>
      </c>
      <c r="AI70" s="116" t="s">
        <v>452</v>
      </c>
      <c r="AJ70" s="116" t="s">
        <v>452</v>
      </c>
      <c r="AK70" s="116" t="s">
        <v>452</v>
      </c>
      <c r="AL70" s="36" t="s">
        <v>377</v>
      </c>
    </row>
    <row r="71" spans="1:38" ht="26.25" customHeight="1" thickBot="1">
      <c r="A71" s="50" t="s">
        <v>49</v>
      </c>
      <c r="B71" s="50" t="s">
        <v>173</v>
      </c>
      <c r="C71" s="51" t="s">
        <v>174</v>
      </c>
      <c r="D71" s="57"/>
      <c r="E71" s="3" t="s">
        <v>453</v>
      </c>
      <c r="F71" s="3" t="s">
        <v>456</v>
      </c>
      <c r="G71" s="3" t="s">
        <v>457</v>
      </c>
      <c r="H71" s="3" t="s">
        <v>457</v>
      </c>
      <c r="I71" s="3">
        <v>4.7974222298742195E-2</v>
      </c>
      <c r="J71" s="3"/>
      <c r="K71" s="3"/>
      <c r="L71" s="3"/>
      <c r="M71" s="3"/>
      <c r="N71" s="3"/>
      <c r="O71" s="3"/>
      <c r="P71" s="3"/>
      <c r="Q71" s="3"/>
      <c r="R71" s="3"/>
      <c r="S71" s="3"/>
      <c r="T71" s="3"/>
      <c r="U71" s="3"/>
      <c r="V71" s="3"/>
      <c r="W71" s="3"/>
      <c r="X71" s="3"/>
      <c r="Y71" s="3"/>
      <c r="Z71" s="3"/>
      <c r="AA71" s="3"/>
      <c r="AB71" s="3"/>
      <c r="AC71" s="3"/>
      <c r="AD71" s="3"/>
      <c r="AE71" s="43"/>
      <c r="AF71" s="116" t="s">
        <v>452</v>
      </c>
      <c r="AG71" s="116" t="s">
        <v>452</v>
      </c>
      <c r="AH71" s="116" t="s">
        <v>452</v>
      </c>
      <c r="AI71" s="116" t="s">
        <v>452</v>
      </c>
      <c r="AJ71" s="116" t="s">
        <v>452</v>
      </c>
      <c r="AK71" s="116" t="s">
        <v>452</v>
      </c>
      <c r="AL71" s="36" t="s">
        <v>377</v>
      </c>
    </row>
    <row r="72" spans="1:38" ht="26.25" customHeight="1" thickBot="1">
      <c r="A72" s="50" t="s">
        <v>49</v>
      </c>
      <c r="B72" s="50" t="s">
        <v>175</v>
      </c>
      <c r="C72" s="51" t="s">
        <v>176</v>
      </c>
      <c r="D72" s="52"/>
      <c r="E72" s="3">
        <v>7.6932640458245438E-2</v>
      </c>
      <c r="F72" s="3">
        <v>0.22083761182833481</v>
      </c>
      <c r="G72" s="3">
        <v>4.491841418814254E-2</v>
      </c>
      <c r="H72" s="3" t="s">
        <v>454</v>
      </c>
      <c r="I72" s="3">
        <v>0.17730544150212138</v>
      </c>
      <c r="J72" s="3"/>
      <c r="K72" s="3"/>
      <c r="L72" s="3"/>
      <c r="M72" s="3"/>
      <c r="N72" s="3"/>
      <c r="O72" s="3"/>
      <c r="P72" s="3"/>
      <c r="Q72" s="3"/>
      <c r="R72" s="3"/>
      <c r="S72" s="3"/>
      <c r="T72" s="3"/>
      <c r="U72" s="3"/>
      <c r="V72" s="3"/>
      <c r="W72" s="3"/>
      <c r="X72" s="3"/>
      <c r="Y72" s="3"/>
      <c r="Z72" s="3"/>
      <c r="AA72" s="3"/>
      <c r="AB72" s="3"/>
      <c r="AC72" s="3"/>
      <c r="AD72" s="3"/>
      <c r="AE72" s="43"/>
      <c r="AF72" s="116" t="s">
        <v>452</v>
      </c>
      <c r="AG72" s="116" t="s">
        <v>452</v>
      </c>
      <c r="AH72" s="116" t="s">
        <v>452</v>
      </c>
      <c r="AI72" s="116" t="s">
        <v>452</v>
      </c>
      <c r="AJ72" s="116" t="s">
        <v>452</v>
      </c>
      <c r="AK72" s="116">
        <v>7500</v>
      </c>
      <c r="AL72" s="36" t="s">
        <v>177</v>
      </c>
    </row>
    <row r="73" spans="1:38" ht="26.25" customHeight="1" thickBot="1">
      <c r="A73" s="50" t="s">
        <v>49</v>
      </c>
      <c r="B73" s="50" t="s">
        <v>178</v>
      </c>
      <c r="C73" s="51" t="s">
        <v>179</v>
      </c>
      <c r="D73" s="52"/>
      <c r="E73" s="3" t="s">
        <v>457</v>
      </c>
      <c r="F73" s="3" t="s">
        <v>457</v>
      </c>
      <c r="G73" s="3" t="s">
        <v>457</v>
      </c>
      <c r="H73" s="3" t="s">
        <v>457</v>
      </c>
      <c r="I73" s="3">
        <v>1.1003300000000001E-2</v>
      </c>
      <c r="J73" s="3"/>
      <c r="K73" s="3"/>
      <c r="L73" s="3"/>
      <c r="M73" s="3"/>
      <c r="N73" s="3"/>
      <c r="O73" s="3"/>
      <c r="P73" s="3"/>
      <c r="Q73" s="3"/>
      <c r="R73" s="3"/>
      <c r="S73" s="3"/>
      <c r="T73" s="3"/>
      <c r="U73" s="3"/>
      <c r="V73" s="3"/>
      <c r="W73" s="3"/>
      <c r="X73" s="3"/>
      <c r="Y73" s="3"/>
      <c r="Z73" s="3"/>
      <c r="AA73" s="3"/>
      <c r="AB73" s="3"/>
      <c r="AC73" s="3"/>
      <c r="AD73" s="3"/>
      <c r="AE73" s="43"/>
      <c r="AF73" s="116" t="s">
        <v>452</v>
      </c>
      <c r="AG73" s="116" t="s">
        <v>452</v>
      </c>
      <c r="AH73" s="116" t="s">
        <v>452</v>
      </c>
      <c r="AI73" s="116" t="s">
        <v>452</v>
      </c>
      <c r="AJ73" s="116" t="s">
        <v>452</v>
      </c>
      <c r="AK73" s="116">
        <v>12</v>
      </c>
      <c r="AL73" s="36" t="s">
        <v>180</v>
      </c>
    </row>
    <row r="74" spans="1:38" ht="26.25" customHeight="1" thickBot="1">
      <c r="A74" s="50" t="s">
        <v>49</v>
      </c>
      <c r="B74" s="50" t="s">
        <v>181</v>
      </c>
      <c r="C74" s="51" t="s">
        <v>182</v>
      </c>
      <c r="D74" s="52"/>
      <c r="E74" s="3" t="s">
        <v>457</v>
      </c>
      <c r="F74" s="3" t="s">
        <v>457</v>
      </c>
      <c r="G74" s="3" t="s">
        <v>457</v>
      </c>
      <c r="H74" s="3" t="s">
        <v>457</v>
      </c>
      <c r="I74" s="3">
        <v>2.4264816290000021E-3</v>
      </c>
      <c r="J74" s="3"/>
      <c r="K74" s="3"/>
      <c r="L74" s="3"/>
      <c r="M74" s="3"/>
      <c r="N74" s="3"/>
      <c r="O74" s="3"/>
      <c r="P74" s="3"/>
      <c r="Q74" s="3"/>
      <c r="R74" s="3"/>
      <c r="S74" s="3"/>
      <c r="T74" s="3"/>
      <c r="U74" s="3"/>
      <c r="V74" s="3"/>
      <c r="W74" s="3"/>
      <c r="X74" s="3"/>
      <c r="Y74" s="3"/>
      <c r="Z74" s="3"/>
      <c r="AA74" s="3"/>
      <c r="AB74" s="3"/>
      <c r="AC74" s="3"/>
      <c r="AD74" s="3"/>
      <c r="AE74" s="43"/>
      <c r="AF74" s="116" t="s">
        <v>452</v>
      </c>
      <c r="AG74" s="116" t="s">
        <v>452</v>
      </c>
      <c r="AH74" s="116" t="s">
        <v>452</v>
      </c>
      <c r="AI74" s="116" t="s">
        <v>452</v>
      </c>
      <c r="AJ74" s="116" t="s">
        <v>452</v>
      </c>
      <c r="AK74" s="116" t="s">
        <v>455</v>
      </c>
      <c r="AL74" s="36" t="s">
        <v>183</v>
      </c>
    </row>
    <row r="75" spans="1:38" ht="26.25" customHeight="1" thickBot="1">
      <c r="A75" s="50" t="s">
        <v>49</v>
      </c>
      <c r="B75" s="50" t="s">
        <v>184</v>
      </c>
      <c r="C75" s="51" t="s">
        <v>185</v>
      </c>
      <c r="D75" s="57"/>
      <c r="E75" s="3" t="s">
        <v>453</v>
      </c>
      <c r="F75" s="3" t="s">
        <v>453</v>
      </c>
      <c r="G75" s="3" t="s">
        <v>453</v>
      </c>
      <c r="H75" s="3" t="s">
        <v>453</v>
      </c>
      <c r="I75" s="3" t="s">
        <v>453</v>
      </c>
      <c r="J75" s="3"/>
      <c r="K75" s="3"/>
      <c r="L75" s="3"/>
      <c r="M75" s="3"/>
      <c r="N75" s="3"/>
      <c r="O75" s="3"/>
      <c r="P75" s="3"/>
      <c r="Q75" s="3"/>
      <c r="R75" s="3"/>
      <c r="S75" s="3"/>
      <c r="T75" s="3"/>
      <c r="U75" s="3"/>
      <c r="V75" s="3"/>
      <c r="W75" s="3"/>
      <c r="X75" s="3"/>
      <c r="Y75" s="3"/>
      <c r="Z75" s="3"/>
      <c r="AA75" s="3"/>
      <c r="AB75" s="3"/>
      <c r="AC75" s="3"/>
      <c r="AD75" s="3"/>
      <c r="AE75" s="43"/>
      <c r="AF75" s="116" t="s">
        <v>452</v>
      </c>
      <c r="AG75" s="116" t="s">
        <v>452</v>
      </c>
      <c r="AH75" s="116" t="s">
        <v>452</v>
      </c>
      <c r="AI75" s="116" t="s">
        <v>452</v>
      </c>
      <c r="AJ75" s="116" t="s">
        <v>452</v>
      </c>
      <c r="AK75" s="116" t="s">
        <v>452</v>
      </c>
      <c r="AL75" s="36" t="s">
        <v>186</v>
      </c>
    </row>
    <row r="76" spans="1:38" ht="26.25" customHeight="1" thickBot="1">
      <c r="A76" s="50" t="s">
        <v>49</v>
      </c>
      <c r="B76" s="50" t="s">
        <v>187</v>
      </c>
      <c r="C76" s="51" t="s">
        <v>188</v>
      </c>
      <c r="D76" s="52"/>
      <c r="E76" s="3" t="s">
        <v>457</v>
      </c>
      <c r="F76" s="3" t="s">
        <v>457</v>
      </c>
      <c r="G76" s="3" t="s">
        <v>454</v>
      </c>
      <c r="H76" s="3" t="s">
        <v>457</v>
      </c>
      <c r="I76" s="3">
        <v>2.1599999999999999E-4</v>
      </c>
      <c r="J76" s="3"/>
      <c r="K76" s="3"/>
      <c r="L76" s="3"/>
      <c r="M76" s="3"/>
      <c r="N76" s="3"/>
      <c r="O76" s="3"/>
      <c r="P76" s="3"/>
      <c r="Q76" s="3"/>
      <c r="R76" s="3"/>
      <c r="S76" s="3"/>
      <c r="T76" s="3"/>
      <c r="U76" s="3"/>
      <c r="V76" s="3"/>
      <c r="W76" s="3"/>
      <c r="X76" s="3"/>
      <c r="Y76" s="3"/>
      <c r="Z76" s="3"/>
      <c r="AA76" s="3"/>
      <c r="AB76" s="3"/>
      <c r="AC76" s="3"/>
      <c r="AD76" s="3"/>
      <c r="AE76" s="43"/>
      <c r="AF76" s="116" t="s">
        <v>452</v>
      </c>
      <c r="AG76" s="116" t="s">
        <v>452</v>
      </c>
      <c r="AH76" s="116" t="s">
        <v>452</v>
      </c>
      <c r="AI76" s="116" t="s">
        <v>452</v>
      </c>
      <c r="AJ76" s="116" t="s">
        <v>452</v>
      </c>
      <c r="AK76" s="116">
        <v>27</v>
      </c>
      <c r="AL76" s="36" t="s">
        <v>189</v>
      </c>
    </row>
    <row r="77" spans="1:38" ht="26.25" customHeight="1" thickBot="1">
      <c r="A77" s="50" t="s">
        <v>49</v>
      </c>
      <c r="B77" s="50" t="s">
        <v>190</v>
      </c>
      <c r="C77" s="51" t="s">
        <v>191</v>
      </c>
      <c r="D77" s="52"/>
      <c r="E77" s="3" t="s">
        <v>453</v>
      </c>
      <c r="F77" s="3" t="s">
        <v>453</v>
      </c>
      <c r="G77" s="3" t="s">
        <v>453</v>
      </c>
      <c r="H77" s="3" t="s">
        <v>453</v>
      </c>
      <c r="I77" s="3" t="s">
        <v>453</v>
      </c>
      <c r="J77" s="3"/>
      <c r="K77" s="3"/>
      <c r="L77" s="3"/>
      <c r="M77" s="3"/>
      <c r="N77" s="3"/>
      <c r="O77" s="3"/>
      <c r="P77" s="3"/>
      <c r="Q77" s="3"/>
      <c r="R77" s="3"/>
      <c r="S77" s="3"/>
      <c r="T77" s="3"/>
      <c r="U77" s="3"/>
      <c r="V77" s="3"/>
      <c r="W77" s="3"/>
      <c r="X77" s="3"/>
      <c r="Y77" s="3"/>
      <c r="Z77" s="3"/>
      <c r="AA77" s="3"/>
      <c r="AB77" s="3"/>
      <c r="AC77" s="3"/>
      <c r="AD77" s="3"/>
      <c r="AE77" s="43"/>
      <c r="AF77" s="116" t="s">
        <v>452</v>
      </c>
      <c r="AG77" s="116" t="s">
        <v>452</v>
      </c>
      <c r="AH77" s="116" t="s">
        <v>452</v>
      </c>
      <c r="AI77" s="116" t="s">
        <v>452</v>
      </c>
      <c r="AJ77" s="116" t="s">
        <v>452</v>
      </c>
      <c r="AK77" s="116" t="s">
        <v>452</v>
      </c>
      <c r="AL77" s="36" t="s">
        <v>192</v>
      </c>
    </row>
    <row r="78" spans="1:38" ht="26.25" customHeight="1" thickBot="1">
      <c r="A78" s="50" t="s">
        <v>49</v>
      </c>
      <c r="B78" s="50" t="s">
        <v>193</v>
      </c>
      <c r="C78" s="51" t="s">
        <v>194</v>
      </c>
      <c r="D78" s="52"/>
      <c r="E78" s="3" t="s">
        <v>457</v>
      </c>
      <c r="F78" s="3" t="s">
        <v>456</v>
      </c>
      <c r="G78" s="3">
        <v>0.14927709536641043</v>
      </c>
      <c r="H78" s="3" t="s">
        <v>457</v>
      </c>
      <c r="I78" s="3">
        <v>2.0329999999999998E-4</v>
      </c>
      <c r="J78" s="3"/>
      <c r="K78" s="3"/>
      <c r="L78" s="3"/>
      <c r="M78" s="3"/>
      <c r="N78" s="3"/>
      <c r="O78" s="3"/>
      <c r="P78" s="3"/>
      <c r="Q78" s="3"/>
      <c r="R78" s="3"/>
      <c r="S78" s="3"/>
      <c r="T78" s="3"/>
      <c r="U78" s="3"/>
      <c r="V78" s="3"/>
      <c r="W78" s="3"/>
      <c r="X78" s="3"/>
      <c r="Y78" s="3"/>
      <c r="Z78" s="3"/>
      <c r="AA78" s="3"/>
      <c r="AB78" s="3"/>
      <c r="AC78" s="3"/>
      <c r="AD78" s="3"/>
      <c r="AE78" s="43"/>
      <c r="AF78" s="116" t="s">
        <v>452</v>
      </c>
      <c r="AG78" s="116" t="s">
        <v>452</v>
      </c>
      <c r="AH78" s="116" t="s">
        <v>452</v>
      </c>
      <c r="AI78" s="116" t="s">
        <v>452</v>
      </c>
      <c r="AJ78" s="116" t="s">
        <v>452</v>
      </c>
      <c r="AK78" s="116" t="s">
        <v>452</v>
      </c>
      <c r="AL78" s="36" t="s">
        <v>195</v>
      </c>
    </row>
    <row r="79" spans="1:38" ht="26.25" customHeight="1" thickBot="1">
      <c r="A79" s="50" t="s">
        <v>49</v>
      </c>
      <c r="B79" s="50" t="s">
        <v>196</v>
      </c>
      <c r="C79" s="51" t="s">
        <v>197</v>
      </c>
      <c r="D79" s="52"/>
      <c r="E79" s="3" t="s">
        <v>453</v>
      </c>
      <c r="F79" s="3" t="s">
        <v>453</v>
      </c>
      <c r="G79" s="3" t="s">
        <v>453</v>
      </c>
      <c r="H79" s="3" t="s">
        <v>453</v>
      </c>
      <c r="I79" s="3" t="s">
        <v>453</v>
      </c>
      <c r="J79" s="3"/>
      <c r="K79" s="3"/>
      <c r="L79" s="3"/>
      <c r="M79" s="3"/>
      <c r="N79" s="3"/>
      <c r="O79" s="3"/>
      <c r="P79" s="3"/>
      <c r="Q79" s="3"/>
      <c r="R79" s="3"/>
      <c r="S79" s="3"/>
      <c r="T79" s="3"/>
      <c r="U79" s="3"/>
      <c r="V79" s="3"/>
      <c r="W79" s="3"/>
      <c r="X79" s="3"/>
      <c r="Y79" s="3"/>
      <c r="Z79" s="3"/>
      <c r="AA79" s="3"/>
      <c r="AB79" s="3"/>
      <c r="AC79" s="3"/>
      <c r="AD79" s="3"/>
      <c r="AE79" s="43"/>
      <c r="AF79" s="116" t="s">
        <v>452</v>
      </c>
      <c r="AG79" s="116" t="s">
        <v>452</v>
      </c>
      <c r="AH79" s="116" t="s">
        <v>452</v>
      </c>
      <c r="AI79" s="116" t="s">
        <v>452</v>
      </c>
      <c r="AJ79" s="116" t="s">
        <v>452</v>
      </c>
      <c r="AK79" s="116" t="s">
        <v>452</v>
      </c>
      <c r="AL79" s="36" t="s">
        <v>198</v>
      </c>
    </row>
    <row r="80" spans="1:38" ht="26.25" customHeight="1" thickBot="1">
      <c r="A80" s="50" t="s">
        <v>49</v>
      </c>
      <c r="B80" s="54" t="s">
        <v>199</v>
      </c>
      <c r="C80" s="56" t="s">
        <v>200</v>
      </c>
      <c r="D80" s="52"/>
      <c r="E80" s="3">
        <v>2.2382673757556253E-2</v>
      </c>
      <c r="F80" s="3">
        <v>0.16944692590459784</v>
      </c>
      <c r="G80" s="3">
        <v>1.8912042318185902E-3</v>
      </c>
      <c r="H80" s="3" t="s">
        <v>457</v>
      </c>
      <c r="I80" s="3" t="s">
        <v>456</v>
      </c>
      <c r="J80" s="3"/>
      <c r="K80" s="3"/>
      <c r="L80" s="3"/>
      <c r="M80" s="3"/>
      <c r="N80" s="3"/>
      <c r="O80" s="3"/>
      <c r="P80" s="3"/>
      <c r="Q80" s="3"/>
      <c r="R80" s="3"/>
      <c r="S80" s="3"/>
      <c r="T80" s="3"/>
      <c r="U80" s="3"/>
      <c r="V80" s="3"/>
      <c r="W80" s="3"/>
      <c r="X80" s="3"/>
      <c r="Y80" s="3"/>
      <c r="Z80" s="3"/>
      <c r="AA80" s="3"/>
      <c r="AB80" s="3"/>
      <c r="AC80" s="3"/>
      <c r="AD80" s="3"/>
      <c r="AE80" s="43"/>
      <c r="AF80" s="116" t="s">
        <v>452</v>
      </c>
      <c r="AG80" s="116" t="s">
        <v>452</v>
      </c>
      <c r="AH80" s="116" t="s">
        <v>452</v>
      </c>
      <c r="AI80" s="116" t="s">
        <v>452</v>
      </c>
      <c r="AJ80" s="116" t="s">
        <v>452</v>
      </c>
      <c r="AK80" s="116" t="s">
        <v>452</v>
      </c>
      <c r="AL80" s="36" t="s">
        <v>377</v>
      </c>
    </row>
    <row r="81" spans="1:38" ht="26.25" customHeight="1" thickBot="1">
      <c r="A81" s="50" t="s">
        <v>49</v>
      </c>
      <c r="B81" s="54" t="s">
        <v>201</v>
      </c>
      <c r="C81" s="56" t="s">
        <v>202</v>
      </c>
      <c r="D81" s="52"/>
      <c r="E81" s="3" t="s">
        <v>457</v>
      </c>
      <c r="F81" s="3" t="s">
        <v>453</v>
      </c>
      <c r="G81" s="3" t="s">
        <v>457</v>
      </c>
      <c r="H81" s="3" t="s">
        <v>457</v>
      </c>
      <c r="I81" s="3" t="s">
        <v>454</v>
      </c>
      <c r="J81" s="3"/>
      <c r="K81" s="3"/>
      <c r="L81" s="3"/>
      <c r="M81" s="3"/>
      <c r="N81" s="3"/>
      <c r="O81" s="3"/>
      <c r="P81" s="3"/>
      <c r="Q81" s="3"/>
      <c r="R81" s="3"/>
      <c r="S81" s="3"/>
      <c r="T81" s="3"/>
      <c r="U81" s="3"/>
      <c r="V81" s="3"/>
      <c r="W81" s="3"/>
      <c r="X81" s="3"/>
      <c r="Y81" s="3"/>
      <c r="Z81" s="3"/>
      <c r="AA81" s="3"/>
      <c r="AB81" s="3"/>
      <c r="AC81" s="3"/>
      <c r="AD81" s="3"/>
      <c r="AE81" s="43"/>
      <c r="AF81" s="116" t="s">
        <v>452</v>
      </c>
      <c r="AG81" s="116" t="s">
        <v>452</v>
      </c>
      <c r="AH81" s="116" t="s">
        <v>452</v>
      </c>
      <c r="AI81" s="116" t="s">
        <v>452</v>
      </c>
      <c r="AJ81" s="116" t="s">
        <v>452</v>
      </c>
      <c r="AK81" s="116" t="s">
        <v>452</v>
      </c>
      <c r="AL81" s="36" t="s">
        <v>203</v>
      </c>
    </row>
    <row r="82" spans="1:38" ht="26.25" customHeight="1" thickBot="1">
      <c r="A82" s="50" t="s">
        <v>204</v>
      </c>
      <c r="B82" s="54" t="s">
        <v>205</v>
      </c>
      <c r="C82" s="60" t="s">
        <v>206</v>
      </c>
      <c r="D82" s="52"/>
      <c r="E82" s="3" t="s">
        <v>457</v>
      </c>
      <c r="F82" s="3">
        <v>18.685106587380933</v>
      </c>
      <c r="G82" s="3" t="s">
        <v>457</v>
      </c>
      <c r="H82" s="3" t="s">
        <v>457</v>
      </c>
      <c r="I82" s="3" t="s">
        <v>457</v>
      </c>
      <c r="J82" s="3"/>
      <c r="K82" s="3"/>
      <c r="L82" s="3"/>
      <c r="M82" s="3"/>
      <c r="N82" s="3"/>
      <c r="O82" s="3"/>
      <c r="P82" s="3"/>
      <c r="Q82" s="3"/>
      <c r="R82" s="3"/>
      <c r="S82" s="3"/>
      <c r="T82" s="3"/>
      <c r="U82" s="3"/>
      <c r="V82" s="3"/>
      <c r="W82" s="3"/>
      <c r="X82" s="3"/>
      <c r="Y82" s="3"/>
      <c r="Z82" s="3"/>
      <c r="AA82" s="3"/>
      <c r="AB82" s="3"/>
      <c r="AC82" s="3"/>
      <c r="AD82" s="3"/>
      <c r="AE82" s="43"/>
      <c r="AF82" s="116" t="s">
        <v>452</v>
      </c>
      <c r="AG82" s="116" t="s">
        <v>452</v>
      </c>
      <c r="AH82" s="116" t="s">
        <v>452</v>
      </c>
      <c r="AI82" s="116" t="s">
        <v>452</v>
      </c>
      <c r="AJ82" s="116" t="s">
        <v>452</v>
      </c>
      <c r="AK82" s="116">
        <v>20.750648548737356</v>
      </c>
      <c r="AL82" s="36" t="s">
        <v>215</v>
      </c>
    </row>
    <row r="83" spans="1:38" ht="26.25" customHeight="1" thickBot="1">
      <c r="A83" s="50" t="s">
        <v>49</v>
      </c>
      <c r="B83" s="61" t="s">
        <v>207</v>
      </c>
      <c r="C83" s="62" t="s">
        <v>208</v>
      </c>
      <c r="D83" s="52"/>
      <c r="E83" s="3" t="s">
        <v>457</v>
      </c>
      <c r="F83" s="3">
        <v>0.1095</v>
      </c>
      <c r="G83" s="3" t="s">
        <v>457</v>
      </c>
      <c r="H83" s="3" t="s">
        <v>457</v>
      </c>
      <c r="I83" s="3">
        <v>1.3000000000000001E-2</v>
      </c>
      <c r="J83" s="3"/>
      <c r="K83" s="3"/>
      <c r="L83" s="3"/>
      <c r="M83" s="3"/>
      <c r="N83" s="3"/>
      <c r="O83" s="3"/>
      <c r="P83" s="3"/>
      <c r="Q83" s="3"/>
      <c r="R83" s="3"/>
      <c r="S83" s="3"/>
      <c r="T83" s="3"/>
      <c r="U83" s="3"/>
      <c r="V83" s="3"/>
      <c r="W83" s="3"/>
      <c r="X83" s="3"/>
      <c r="Y83" s="3"/>
      <c r="Z83" s="3"/>
      <c r="AA83" s="3"/>
      <c r="AB83" s="3"/>
      <c r="AC83" s="3"/>
      <c r="AD83" s="3"/>
      <c r="AE83" s="43"/>
      <c r="AF83" s="116" t="s">
        <v>452</v>
      </c>
      <c r="AG83" s="116" t="s">
        <v>452</v>
      </c>
      <c r="AH83" s="116" t="s">
        <v>452</v>
      </c>
      <c r="AI83" s="116" t="s">
        <v>452</v>
      </c>
      <c r="AJ83" s="116" t="s">
        <v>452</v>
      </c>
      <c r="AK83" s="116">
        <v>6500</v>
      </c>
      <c r="AL83" s="36" t="s">
        <v>377</v>
      </c>
    </row>
    <row r="84" spans="1:38" ht="26.25" customHeight="1" thickBot="1">
      <c r="A84" s="50" t="s">
        <v>49</v>
      </c>
      <c r="B84" s="61" t="s">
        <v>209</v>
      </c>
      <c r="C84" s="62" t="s">
        <v>210</v>
      </c>
      <c r="D84" s="52"/>
      <c r="E84" s="3" t="s">
        <v>457</v>
      </c>
      <c r="F84" s="3">
        <v>2.708205413352335E-3</v>
      </c>
      <c r="G84" s="3" t="s">
        <v>457</v>
      </c>
      <c r="H84" s="3" t="s">
        <v>457</v>
      </c>
      <c r="I84" s="3">
        <v>1.6281923773443752E-5</v>
      </c>
      <c r="J84" s="3"/>
      <c r="K84" s="3"/>
      <c r="L84" s="3"/>
      <c r="M84" s="3"/>
      <c r="N84" s="3"/>
      <c r="O84" s="3"/>
      <c r="P84" s="3"/>
      <c r="Q84" s="3"/>
      <c r="R84" s="3"/>
      <c r="S84" s="3"/>
      <c r="T84" s="3"/>
      <c r="U84" s="3"/>
      <c r="V84" s="3"/>
      <c r="W84" s="3"/>
      <c r="X84" s="3"/>
      <c r="Y84" s="3"/>
      <c r="Z84" s="3"/>
      <c r="AA84" s="3"/>
      <c r="AB84" s="3"/>
      <c r="AC84" s="3"/>
      <c r="AD84" s="3"/>
      <c r="AE84" s="43"/>
      <c r="AF84" s="116" t="s">
        <v>452</v>
      </c>
      <c r="AG84" s="116" t="s">
        <v>452</v>
      </c>
      <c r="AH84" s="116" t="s">
        <v>452</v>
      </c>
      <c r="AI84" s="116" t="s">
        <v>452</v>
      </c>
      <c r="AJ84" s="116" t="s">
        <v>452</v>
      </c>
      <c r="AK84" s="116">
        <v>17.910799000000001</v>
      </c>
      <c r="AL84" s="36" t="s">
        <v>377</v>
      </c>
    </row>
    <row r="85" spans="1:38" ht="26.25" customHeight="1" thickBot="1">
      <c r="A85" s="50" t="s">
        <v>204</v>
      </c>
      <c r="B85" s="56" t="s">
        <v>211</v>
      </c>
      <c r="C85" s="62" t="s">
        <v>369</v>
      </c>
      <c r="D85" s="52"/>
      <c r="E85" s="3" t="s">
        <v>457</v>
      </c>
      <c r="F85" s="3">
        <v>7.9778213673679401</v>
      </c>
      <c r="G85" s="3" t="s">
        <v>457</v>
      </c>
      <c r="H85" s="3" t="s">
        <v>457</v>
      </c>
      <c r="I85" s="3" t="s">
        <v>457</v>
      </c>
      <c r="J85" s="3"/>
      <c r="K85" s="3"/>
      <c r="L85" s="3"/>
      <c r="M85" s="3"/>
      <c r="N85" s="3"/>
      <c r="O85" s="3"/>
      <c r="P85" s="3"/>
      <c r="Q85" s="3"/>
      <c r="R85" s="3"/>
      <c r="S85" s="3"/>
      <c r="T85" s="3"/>
      <c r="U85" s="3"/>
      <c r="V85" s="3"/>
      <c r="W85" s="3"/>
      <c r="X85" s="3"/>
      <c r="Y85" s="3"/>
      <c r="Z85" s="3"/>
      <c r="AA85" s="3"/>
      <c r="AB85" s="3"/>
      <c r="AC85" s="3"/>
      <c r="AD85" s="3"/>
      <c r="AE85" s="43"/>
      <c r="AF85" s="116" t="s">
        <v>452</v>
      </c>
      <c r="AG85" s="116" t="s">
        <v>452</v>
      </c>
      <c r="AH85" s="116" t="s">
        <v>452</v>
      </c>
      <c r="AI85" s="116" t="s">
        <v>452</v>
      </c>
      <c r="AJ85" s="116" t="s">
        <v>452</v>
      </c>
      <c r="AK85" s="116">
        <v>39.539689010654584</v>
      </c>
      <c r="AL85" s="36" t="s">
        <v>212</v>
      </c>
    </row>
    <row r="86" spans="1:38" ht="26.25" customHeight="1" thickBot="1">
      <c r="A86" s="50" t="s">
        <v>204</v>
      </c>
      <c r="B86" s="56" t="s">
        <v>213</v>
      </c>
      <c r="C86" s="60" t="s">
        <v>214</v>
      </c>
      <c r="D86" s="52"/>
      <c r="E86" s="3" t="s">
        <v>457</v>
      </c>
      <c r="F86" s="3">
        <v>2.673720517026696</v>
      </c>
      <c r="G86" s="3" t="s">
        <v>457</v>
      </c>
      <c r="H86" s="3" t="s">
        <v>457</v>
      </c>
      <c r="I86" s="3" t="s">
        <v>457</v>
      </c>
      <c r="J86" s="3"/>
      <c r="K86" s="3"/>
      <c r="L86" s="3"/>
      <c r="M86" s="3"/>
      <c r="N86" s="3"/>
      <c r="O86" s="3"/>
      <c r="P86" s="3"/>
      <c r="Q86" s="3"/>
      <c r="R86" s="3"/>
      <c r="S86" s="3"/>
      <c r="T86" s="3"/>
      <c r="U86" s="3"/>
      <c r="V86" s="3"/>
      <c r="W86" s="3"/>
      <c r="X86" s="3"/>
      <c r="Y86" s="3"/>
      <c r="Z86" s="3"/>
      <c r="AA86" s="3"/>
      <c r="AB86" s="3"/>
      <c r="AC86" s="3"/>
      <c r="AD86" s="3"/>
      <c r="AE86" s="43"/>
      <c r="AF86" s="116" t="s">
        <v>452</v>
      </c>
      <c r="AG86" s="116" t="s">
        <v>452</v>
      </c>
      <c r="AH86" s="116" t="s">
        <v>452</v>
      </c>
      <c r="AI86" s="116" t="s">
        <v>452</v>
      </c>
      <c r="AJ86" s="116" t="s">
        <v>452</v>
      </c>
      <c r="AK86" s="116">
        <v>11.627542312285138</v>
      </c>
      <c r="AL86" s="36" t="s">
        <v>215</v>
      </c>
    </row>
    <row r="87" spans="1:38" ht="26.25" customHeight="1" thickBot="1">
      <c r="A87" s="50" t="s">
        <v>204</v>
      </c>
      <c r="B87" s="56" t="s">
        <v>216</v>
      </c>
      <c r="C87" s="60" t="s">
        <v>217</v>
      </c>
      <c r="D87" s="52"/>
      <c r="E87" s="3" t="s">
        <v>457</v>
      </c>
      <c r="F87" s="3">
        <v>7.8781109020723238E-3</v>
      </c>
      <c r="G87" s="3" t="s">
        <v>457</v>
      </c>
      <c r="H87" s="3" t="s">
        <v>457</v>
      </c>
      <c r="I87" s="3" t="s">
        <v>457</v>
      </c>
      <c r="J87" s="3"/>
      <c r="K87" s="3"/>
      <c r="L87" s="3"/>
      <c r="M87" s="3"/>
      <c r="N87" s="3"/>
      <c r="O87" s="3"/>
      <c r="P87" s="3"/>
      <c r="Q87" s="3"/>
      <c r="R87" s="3"/>
      <c r="S87" s="3"/>
      <c r="T87" s="3"/>
      <c r="U87" s="3"/>
      <c r="V87" s="3"/>
      <c r="W87" s="3"/>
      <c r="X87" s="3"/>
      <c r="Y87" s="3"/>
      <c r="Z87" s="3"/>
      <c r="AA87" s="3"/>
      <c r="AB87" s="3"/>
      <c r="AC87" s="3"/>
      <c r="AD87" s="3"/>
      <c r="AE87" s="43"/>
      <c r="AF87" s="116" t="s">
        <v>452</v>
      </c>
      <c r="AG87" s="116" t="s">
        <v>452</v>
      </c>
      <c r="AH87" s="116" t="s">
        <v>452</v>
      </c>
      <c r="AI87" s="116" t="s">
        <v>452</v>
      </c>
      <c r="AJ87" s="116" t="s">
        <v>452</v>
      </c>
      <c r="AK87" s="116">
        <v>1.2807594216494434E-2</v>
      </c>
      <c r="AL87" s="36" t="s">
        <v>215</v>
      </c>
    </row>
    <row r="88" spans="1:38" ht="26.25" customHeight="1" thickBot="1">
      <c r="A88" s="50" t="s">
        <v>204</v>
      </c>
      <c r="B88" s="56" t="s">
        <v>218</v>
      </c>
      <c r="C88" s="60" t="s">
        <v>219</v>
      </c>
      <c r="D88" s="52"/>
      <c r="E88" s="3" t="s">
        <v>457</v>
      </c>
      <c r="F88" s="3">
        <v>2.0508778145883775</v>
      </c>
      <c r="G88" s="3" t="s">
        <v>457</v>
      </c>
      <c r="H88" s="3" t="s">
        <v>457</v>
      </c>
      <c r="I88" s="3" t="s">
        <v>457</v>
      </c>
      <c r="J88" s="3"/>
      <c r="K88" s="3"/>
      <c r="L88" s="3"/>
      <c r="M88" s="3"/>
      <c r="N88" s="3"/>
      <c r="O88" s="3"/>
      <c r="P88" s="3"/>
      <c r="Q88" s="3"/>
      <c r="R88" s="3"/>
      <c r="S88" s="3"/>
      <c r="T88" s="3"/>
      <c r="U88" s="3"/>
      <c r="V88" s="3"/>
      <c r="W88" s="3"/>
      <c r="X88" s="3"/>
      <c r="Y88" s="3"/>
      <c r="Z88" s="3"/>
      <c r="AA88" s="3"/>
      <c r="AB88" s="3"/>
      <c r="AC88" s="3"/>
      <c r="AD88" s="3"/>
      <c r="AE88" s="43"/>
      <c r="AF88" s="116" t="s">
        <v>452</v>
      </c>
      <c r="AG88" s="116" t="s">
        <v>452</v>
      </c>
      <c r="AH88" s="116" t="s">
        <v>452</v>
      </c>
      <c r="AI88" s="116" t="s">
        <v>452</v>
      </c>
      <c r="AJ88" s="116" t="s">
        <v>452</v>
      </c>
      <c r="AK88" s="116">
        <v>39.027472185181004</v>
      </c>
      <c r="AL88" s="36" t="s">
        <v>377</v>
      </c>
    </row>
    <row r="89" spans="1:38" ht="26.25" customHeight="1" thickBot="1">
      <c r="A89" s="50" t="s">
        <v>204</v>
      </c>
      <c r="B89" s="56" t="s">
        <v>220</v>
      </c>
      <c r="C89" s="60" t="s">
        <v>221</v>
      </c>
      <c r="D89" s="52"/>
      <c r="E89" s="3" t="s">
        <v>457</v>
      </c>
      <c r="F89" s="3">
        <v>0.66404019692202465</v>
      </c>
      <c r="G89" s="3" t="s">
        <v>457</v>
      </c>
      <c r="H89" s="3" t="s">
        <v>457</v>
      </c>
      <c r="I89" s="3" t="s">
        <v>457</v>
      </c>
      <c r="J89" s="3"/>
      <c r="K89" s="3"/>
      <c r="L89" s="3"/>
      <c r="M89" s="3"/>
      <c r="N89" s="3"/>
      <c r="O89" s="3"/>
      <c r="P89" s="3"/>
      <c r="Q89" s="3"/>
      <c r="R89" s="3"/>
      <c r="S89" s="3"/>
      <c r="T89" s="3"/>
      <c r="U89" s="3"/>
      <c r="V89" s="3"/>
      <c r="W89" s="3"/>
      <c r="X89" s="3"/>
      <c r="Y89" s="3"/>
      <c r="Z89" s="3"/>
      <c r="AA89" s="3"/>
      <c r="AB89" s="3"/>
      <c r="AC89" s="3"/>
      <c r="AD89" s="3"/>
      <c r="AE89" s="43"/>
      <c r="AF89" s="116" t="s">
        <v>452</v>
      </c>
      <c r="AG89" s="116" t="s">
        <v>452</v>
      </c>
      <c r="AH89" s="116" t="s">
        <v>452</v>
      </c>
      <c r="AI89" s="116" t="s">
        <v>452</v>
      </c>
      <c r="AJ89" s="116" t="s">
        <v>452</v>
      </c>
      <c r="AK89" s="116">
        <v>8.7950669327770168</v>
      </c>
      <c r="AL89" s="36" t="s">
        <v>377</v>
      </c>
    </row>
    <row r="90" spans="1:38" s="5" customFormat="1" ht="26.25" customHeight="1" thickBot="1">
      <c r="A90" s="50" t="s">
        <v>204</v>
      </c>
      <c r="B90" s="56" t="s">
        <v>222</v>
      </c>
      <c r="C90" s="60" t="s">
        <v>223</v>
      </c>
      <c r="D90" s="52"/>
      <c r="E90" s="3" t="s">
        <v>457</v>
      </c>
      <c r="F90" s="3">
        <v>2.2884091156054756</v>
      </c>
      <c r="G90" s="3" t="s">
        <v>457</v>
      </c>
      <c r="H90" s="3" t="s">
        <v>457</v>
      </c>
      <c r="I90" s="3" t="s">
        <v>456</v>
      </c>
      <c r="J90" s="3"/>
      <c r="K90" s="3"/>
      <c r="L90" s="3"/>
      <c r="M90" s="3"/>
      <c r="N90" s="3"/>
      <c r="O90" s="3"/>
      <c r="P90" s="3"/>
      <c r="Q90" s="3"/>
      <c r="R90" s="3"/>
      <c r="S90" s="3"/>
      <c r="T90" s="3"/>
      <c r="U90" s="3"/>
      <c r="V90" s="3"/>
      <c r="W90" s="3"/>
      <c r="X90" s="3"/>
      <c r="Y90" s="3"/>
      <c r="Z90" s="3"/>
      <c r="AA90" s="3"/>
      <c r="AB90" s="3"/>
      <c r="AC90" s="3"/>
      <c r="AD90" s="3"/>
      <c r="AE90" s="43"/>
      <c r="AF90" s="116" t="s">
        <v>452</v>
      </c>
      <c r="AG90" s="116" t="s">
        <v>452</v>
      </c>
      <c r="AH90" s="116" t="s">
        <v>452</v>
      </c>
      <c r="AI90" s="116" t="s">
        <v>452</v>
      </c>
      <c r="AJ90" s="116" t="s">
        <v>452</v>
      </c>
      <c r="AK90" s="116">
        <v>5.0039598422607448</v>
      </c>
      <c r="AL90" s="36" t="s">
        <v>377</v>
      </c>
    </row>
    <row r="91" spans="1:38" ht="26.25" customHeight="1" thickBot="1">
      <c r="A91" s="50" t="s">
        <v>204</v>
      </c>
      <c r="B91" s="54" t="s">
        <v>370</v>
      </c>
      <c r="C91" s="56" t="s">
        <v>224</v>
      </c>
      <c r="D91" s="52"/>
      <c r="E91" s="3">
        <v>2.2967172401999997E-2</v>
      </c>
      <c r="F91" s="3">
        <v>6.09034052396E-2</v>
      </c>
      <c r="G91" s="3">
        <v>3.6837688199999998E-3</v>
      </c>
      <c r="H91" s="3">
        <v>5.4220894988499996E-2</v>
      </c>
      <c r="I91" s="3">
        <v>0.39148854581081743</v>
      </c>
      <c r="J91" s="3"/>
      <c r="K91" s="3"/>
      <c r="L91" s="3"/>
      <c r="M91" s="3"/>
      <c r="N91" s="3"/>
      <c r="O91" s="3"/>
      <c r="P91" s="3"/>
      <c r="Q91" s="3"/>
      <c r="R91" s="3"/>
      <c r="S91" s="3"/>
      <c r="T91" s="3"/>
      <c r="U91" s="3"/>
      <c r="V91" s="3"/>
      <c r="W91" s="3"/>
      <c r="X91" s="3"/>
      <c r="Y91" s="3"/>
      <c r="Z91" s="3"/>
      <c r="AA91" s="3"/>
      <c r="AB91" s="3"/>
      <c r="AC91" s="3"/>
      <c r="AD91" s="3"/>
      <c r="AE91" s="43"/>
      <c r="AF91" s="116" t="s">
        <v>452</v>
      </c>
      <c r="AG91" s="116" t="s">
        <v>452</v>
      </c>
      <c r="AH91" s="116" t="s">
        <v>452</v>
      </c>
      <c r="AI91" s="116" t="s">
        <v>452</v>
      </c>
      <c r="AJ91" s="116" t="s">
        <v>452</v>
      </c>
      <c r="AK91" s="116" t="s">
        <v>452</v>
      </c>
      <c r="AL91" s="36" t="s">
        <v>377</v>
      </c>
    </row>
    <row r="92" spans="1:38" ht="26.25" customHeight="1" thickBot="1">
      <c r="A92" s="50" t="s">
        <v>49</v>
      </c>
      <c r="B92" s="50" t="s">
        <v>225</v>
      </c>
      <c r="C92" s="51" t="s">
        <v>226</v>
      </c>
      <c r="D92" s="57"/>
      <c r="E92" s="3" t="s">
        <v>454</v>
      </c>
      <c r="F92" s="3" t="s">
        <v>454</v>
      </c>
      <c r="G92" s="3" t="s">
        <v>454</v>
      </c>
      <c r="H92" s="3" t="s">
        <v>454</v>
      </c>
      <c r="I92" s="3" t="s">
        <v>454</v>
      </c>
      <c r="J92" s="3"/>
      <c r="K92" s="3"/>
      <c r="L92" s="3"/>
      <c r="M92" s="3"/>
      <c r="N92" s="3"/>
      <c r="O92" s="3"/>
      <c r="P92" s="3"/>
      <c r="Q92" s="3"/>
      <c r="R92" s="3"/>
      <c r="S92" s="3"/>
      <c r="T92" s="3"/>
      <c r="U92" s="3"/>
      <c r="V92" s="3"/>
      <c r="W92" s="3"/>
      <c r="X92" s="3"/>
      <c r="Y92" s="3"/>
      <c r="Z92" s="3"/>
      <c r="AA92" s="3"/>
      <c r="AB92" s="3"/>
      <c r="AC92" s="3"/>
      <c r="AD92" s="3"/>
      <c r="AE92" s="43"/>
      <c r="AF92" s="116" t="s">
        <v>452</v>
      </c>
      <c r="AG92" s="116" t="s">
        <v>452</v>
      </c>
      <c r="AH92" s="116" t="s">
        <v>452</v>
      </c>
      <c r="AI92" s="116" t="s">
        <v>452</v>
      </c>
      <c r="AJ92" s="116" t="s">
        <v>452</v>
      </c>
      <c r="AK92" s="116" t="s">
        <v>452</v>
      </c>
      <c r="AL92" s="36" t="s">
        <v>227</v>
      </c>
    </row>
    <row r="93" spans="1:38" ht="26.25" customHeight="1" thickBot="1">
      <c r="A93" s="50" t="s">
        <v>49</v>
      </c>
      <c r="B93" s="54" t="s">
        <v>228</v>
      </c>
      <c r="C93" s="51" t="s">
        <v>371</v>
      </c>
      <c r="D93" s="57"/>
      <c r="E93" s="3" t="s">
        <v>457</v>
      </c>
      <c r="F93" s="3">
        <v>3.1969527476076935</v>
      </c>
      <c r="G93" s="3" t="s">
        <v>457</v>
      </c>
      <c r="H93" s="3" t="s">
        <v>457</v>
      </c>
      <c r="I93" s="3">
        <v>2.7113991208199993E-4</v>
      </c>
      <c r="J93" s="3"/>
      <c r="K93" s="3"/>
      <c r="L93" s="3"/>
      <c r="M93" s="3"/>
      <c r="N93" s="3"/>
      <c r="O93" s="3"/>
      <c r="P93" s="3"/>
      <c r="Q93" s="3"/>
      <c r="R93" s="3"/>
      <c r="S93" s="3"/>
      <c r="T93" s="3"/>
      <c r="U93" s="3"/>
      <c r="V93" s="3"/>
      <c r="W93" s="3"/>
      <c r="X93" s="3"/>
      <c r="Y93" s="3"/>
      <c r="Z93" s="3"/>
      <c r="AA93" s="3"/>
      <c r="AB93" s="3"/>
      <c r="AC93" s="3"/>
      <c r="AD93" s="3"/>
      <c r="AE93" s="43"/>
      <c r="AF93" s="116" t="s">
        <v>452</v>
      </c>
      <c r="AG93" s="116" t="s">
        <v>452</v>
      </c>
      <c r="AH93" s="116" t="s">
        <v>452</v>
      </c>
      <c r="AI93" s="116" t="s">
        <v>452</v>
      </c>
      <c r="AJ93" s="116" t="s">
        <v>452</v>
      </c>
      <c r="AK93" s="116" t="s">
        <v>452</v>
      </c>
      <c r="AL93" s="36" t="s">
        <v>229</v>
      </c>
    </row>
    <row r="94" spans="1:38" ht="26.25" customHeight="1" thickBot="1">
      <c r="A94" s="50" t="s">
        <v>49</v>
      </c>
      <c r="B94" s="63" t="s">
        <v>372</v>
      </c>
      <c r="C94" s="51" t="s">
        <v>230</v>
      </c>
      <c r="D94" s="52"/>
      <c r="E94" s="3" t="s">
        <v>453</v>
      </c>
      <c r="F94" s="3" t="s">
        <v>453</v>
      </c>
      <c r="G94" s="3" t="s">
        <v>453</v>
      </c>
      <c r="H94" s="3" t="s">
        <v>453</v>
      </c>
      <c r="I94" s="3" t="s">
        <v>453</v>
      </c>
      <c r="J94" s="3"/>
      <c r="K94" s="3"/>
      <c r="L94" s="3"/>
      <c r="M94" s="3"/>
      <c r="N94" s="3"/>
      <c r="O94" s="3"/>
      <c r="P94" s="3"/>
      <c r="Q94" s="3"/>
      <c r="R94" s="3"/>
      <c r="S94" s="3"/>
      <c r="T94" s="3"/>
      <c r="U94" s="3"/>
      <c r="V94" s="3"/>
      <c r="W94" s="3"/>
      <c r="X94" s="3"/>
      <c r="Y94" s="3"/>
      <c r="Z94" s="3"/>
      <c r="AA94" s="3"/>
      <c r="AB94" s="3"/>
      <c r="AC94" s="3"/>
      <c r="AD94" s="3"/>
      <c r="AE94" s="43"/>
      <c r="AF94" s="116" t="s">
        <v>452</v>
      </c>
      <c r="AG94" s="116" t="s">
        <v>452</v>
      </c>
      <c r="AH94" s="116" t="s">
        <v>452</v>
      </c>
      <c r="AI94" s="116" t="s">
        <v>452</v>
      </c>
      <c r="AJ94" s="116" t="s">
        <v>452</v>
      </c>
      <c r="AK94" s="116" t="s">
        <v>452</v>
      </c>
      <c r="AL94" s="36" t="s">
        <v>377</v>
      </c>
    </row>
    <row r="95" spans="1:38" ht="26.25" customHeight="1" thickBot="1">
      <c r="A95" s="50" t="s">
        <v>49</v>
      </c>
      <c r="B95" s="63" t="s">
        <v>231</v>
      </c>
      <c r="C95" s="51" t="s">
        <v>232</v>
      </c>
      <c r="D95" s="57"/>
      <c r="E95" s="3" t="s">
        <v>457</v>
      </c>
      <c r="F95" s="3" t="s">
        <v>457</v>
      </c>
      <c r="G95" s="3" t="s">
        <v>457</v>
      </c>
      <c r="H95" s="3" t="s">
        <v>457</v>
      </c>
      <c r="I95" s="3">
        <v>0.18248578551450215</v>
      </c>
      <c r="J95" s="3"/>
      <c r="K95" s="3"/>
      <c r="L95" s="3"/>
      <c r="M95" s="3"/>
      <c r="N95" s="3"/>
      <c r="O95" s="3"/>
      <c r="P95" s="3"/>
      <c r="Q95" s="3"/>
      <c r="R95" s="3"/>
      <c r="S95" s="3"/>
      <c r="T95" s="3"/>
      <c r="U95" s="3"/>
      <c r="V95" s="3"/>
      <c r="W95" s="3"/>
      <c r="X95" s="3"/>
      <c r="Y95" s="3"/>
      <c r="Z95" s="3"/>
      <c r="AA95" s="3"/>
      <c r="AB95" s="3"/>
      <c r="AC95" s="3"/>
      <c r="AD95" s="3"/>
      <c r="AE95" s="43"/>
      <c r="AF95" s="116" t="s">
        <v>452</v>
      </c>
      <c r="AG95" s="116" t="s">
        <v>452</v>
      </c>
      <c r="AH95" s="116" t="s">
        <v>452</v>
      </c>
      <c r="AI95" s="116" t="s">
        <v>452</v>
      </c>
      <c r="AJ95" s="116" t="s">
        <v>452</v>
      </c>
      <c r="AK95" s="116" t="s">
        <v>452</v>
      </c>
      <c r="AL95" s="36" t="s">
        <v>377</v>
      </c>
    </row>
    <row r="96" spans="1:38" ht="26.25" customHeight="1" thickBot="1">
      <c r="A96" s="50" t="s">
        <v>49</v>
      </c>
      <c r="B96" s="54" t="s">
        <v>233</v>
      </c>
      <c r="C96" s="51" t="s">
        <v>234</v>
      </c>
      <c r="D96" s="64"/>
      <c r="E96" s="3" t="s">
        <v>453</v>
      </c>
      <c r="F96" s="3" t="s">
        <v>453</v>
      </c>
      <c r="G96" s="3" t="s">
        <v>453</v>
      </c>
      <c r="H96" s="3" t="s">
        <v>453</v>
      </c>
      <c r="I96" s="3" t="s">
        <v>453</v>
      </c>
      <c r="J96" s="3"/>
      <c r="K96" s="3"/>
      <c r="L96" s="3"/>
      <c r="M96" s="3"/>
      <c r="N96" s="3"/>
      <c r="O96" s="3"/>
      <c r="P96" s="3"/>
      <c r="Q96" s="3"/>
      <c r="R96" s="3"/>
      <c r="S96" s="3"/>
      <c r="T96" s="3"/>
      <c r="U96" s="3"/>
      <c r="V96" s="3"/>
      <c r="W96" s="3"/>
      <c r="X96" s="3"/>
      <c r="Y96" s="3"/>
      <c r="Z96" s="3"/>
      <c r="AA96" s="3"/>
      <c r="AB96" s="3"/>
      <c r="AC96" s="3"/>
      <c r="AD96" s="3"/>
      <c r="AE96" s="43"/>
      <c r="AF96" s="116" t="s">
        <v>452</v>
      </c>
      <c r="AG96" s="116" t="s">
        <v>452</v>
      </c>
      <c r="AH96" s="116" t="s">
        <v>452</v>
      </c>
      <c r="AI96" s="116" t="s">
        <v>452</v>
      </c>
      <c r="AJ96" s="116" t="s">
        <v>452</v>
      </c>
      <c r="AK96" s="116" t="s">
        <v>452</v>
      </c>
      <c r="AL96" s="36" t="s">
        <v>377</v>
      </c>
    </row>
    <row r="97" spans="1:38" ht="26.25" customHeight="1" thickBot="1">
      <c r="A97" s="50" t="s">
        <v>49</v>
      </c>
      <c r="B97" s="54" t="s">
        <v>235</v>
      </c>
      <c r="C97" s="51" t="s">
        <v>236</v>
      </c>
      <c r="D97" s="64"/>
      <c r="E97" s="3" t="s">
        <v>453</v>
      </c>
      <c r="F97" s="3" t="s">
        <v>453</v>
      </c>
      <c r="G97" s="3" t="s">
        <v>453</v>
      </c>
      <c r="H97" s="3" t="s">
        <v>453</v>
      </c>
      <c r="I97" s="3" t="s">
        <v>453</v>
      </c>
      <c r="J97" s="3"/>
      <c r="K97" s="3"/>
      <c r="L97" s="3"/>
      <c r="M97" s="3"/>
      <c r="N97" s="3"/>
      <c r="O97" s="3"/>
      <c r="P97" s="3"/>
      <c r="Q97" s="3"/>
      <c r="R97" s="3"/>
      <c r="S97" s="3"/>
      <c r="T97" s="3"/>
      <c r="U97" s="3"/>
      <c r="V97" s="3"/>
      <c r="W97" s="3"/>
      <c r="X97" s="3"/>
      <c r="Y97" s="3"/>
      <c r="Z97" s="3"/>
      <c r="AA97" s="3"/>
      <c r="AB97" s="3"/>
      <c r="AC97" s="3"/>
      <c r="AD97" s="3"/>
      <c r="AE97" s="43"/>
      <c r="AF97" s="116" t="s">
        <v>452</v>
      </c>
      <c r="AG97" s="116" t="s">
        <v>452</v>
      </c>
      <c r="AH97" s="116" t="s">
        <v>452</v>
      </c>
      <c r="AI97" s="116" t="s">
        <v>452</v>
      </c>
      <c r="AJ97" s="116" t="s">
        <v>452</v>
      </c>
      <c r="AK97" s="116" t="s">
        <v>452</v>
      </c>
      <c r="AL97" s="36" t="s">
        <v>377</v>
      </c>
    </row>
    <row r="98" spans="1:38" ht="26.25" customHeight="1" thickBot="1">
      <c r="A98" s="50" t="s">
        <v>49</v>
      </c>
      <c r="B98" s="54" t="s">
        <v>237</v>
      </c>
      <c r="C98" s="56" t="s">
        <v>238</v>
      </c>
      <c r="D98" s="64"/>
      <c r="E98" s="3" t="s">
        <v>453</v>
      </c>
      <c r="F98" s="3" t="s">
        <v>453</v>
      </c>
      <c r="G98" s="3" t="s">
        <v>453</v>
      </c>
      <c r="H98" s="3" t="s">
        <v>453</v>
      </c>
      <c r="I98" s="3" t="s">
        <v>453</v>
      </c>
      <c r="J98" s="3"/>
      <c r="K98" s="3"/>
      <c r="L98" s="3"/>
      <c r="M98" s="3"/>
      <c r="N98" s="3"/>
      <c r="O98" s="3"/>
      <c r="P98" s="3"/>
      <c r="Q98" s="3"/>
      <c r="R98" s="3"/>
      <c r="S98" s="3"/>
      <c r="T98" s="3"/>
      <c r="U98" s="3"/>
      <c r="V98" s="3"/>
      <c r="W98" s="3"/>
      <c r="X98" s="3"/>
      <c r="Y98" s="3"/>
      <c r="Z98" s="3"/>
      <c r="AA98" s="3"/>
      <c r="AB98" s="3"/>
      <c r="AC98" s="3"/>
      <c r="AD98" s="3"/>
      <c r="AE98" s="43"/>
      <c r="AF98" s="116" t="s">
        <v>452</v>
      </c>
      <c r="AG98" s="116" t="s">
        <v>452</v>
      </c>
      <c r="AH98" s="116" t="s">
        <v>452</v>
      </c>
      <c r="AI98" s="116" t="s">
        <v>452</v>
      </c>
      <c r="AJ98" s="116" t="s">
        <v>452</v>
      </c>
      <c r="AK98" s="116" t="s">
        <v>452</v>
      </c>
      <c r="AL98" s="36" t="s">
        <v>377</v>
      </c>
    </row>
    <row r="99" spans="1:38" ht="26.25" customHeight="1" thickBot="1">
      <c r="A99" s="50" t="s">
        <v>239</v>
      </c>
      <c r="B99" s="50" t="s">
        <v>240</v>
      </c>
      <c r="C99" s="51" t="s">
        <v>373</v>
      </c>
      <c r="D99" s="64"/>
      <c r="E99" s="3">
        <v>8.3962364289153935E-2</v>
      </c>
      <c r="F99" s="3">
        <v>9.8717518237694311</v>
      </c>
      <c r="G99" s="3" t="s">
        <v>457</v>
      </c>
      <c r="H99" s="3">
        <v>10.274162735711171</v>
      </c>
      <c r="I99" s="3">
        <v>1.1034760131922991E-2</v>
      </c>
      <c r="J99" s="3"/>
      <c r="K99" s="3"/>
      <c r="L99" s="3"/>
      <c r="M99" s="3"/>
      <c r="N99" s="3"/>
      <c r="O99" s="3"/>
      <c r="P99" s="3"/>
      <c r="Q99" s="3"/>
      <c r="R99" s="3"/>
      <c r="S99" s="3"/>
      <c r="T99" s="3"/>
      <c r="U99" s="3"/>
      <c r="V99" s="3"/>
      <c r="W99" s="3"/>
      <c r="X99" s="3"/>
      <c r="Y99" s="3"/>
      <c r="Z99" s="3"/>
      <c r="AA99" s="3"/>
      <c r="AB99" s="3"/>
      <c r="AC99" s="3"/>
      <c r="AD99" s="3"/>
      <c r="AE99" s="43"/>
      <c r="AF99" s="116" t="s">
        <v>452</v>
      </c>
      <c r="AG99" s="116" t="s">
        <v>452</v>
      </c>
      <c r="AH99" s="116" t="s">
        <v>452</v>
      </c>
      <c r="AI99" s="116" t="s">
        <v>452</v>
      </c>
      <c r="AJ99" s="116" t="s">
        <v>452</v>
      </c>
      <c r="AK99" s="116">
        <v>469.56426093289321</v>
      </c>
      <c r="AL99" s="36" t="s">
        <v>241</v>
      </c>
    </row>
    <row r="100" spans="1:38" ht="26.25" customHeight="1" thickBot="1">
      <c r="A100" s="50" t="s">
        <v>239</v>
      </c>
      <c r="B100" s="50" t="s">
        <v>242</v>
      </c>
      <c r="C100" s="51" t="s">
        <v>374</v>
      </c>
      <c r="D100" s="64"/>
      <c r="E100" s="3">
        <v>0.24893832088724469</v>
      </c>
      <c r="F100" s="3">
        <v>9.1371629500466085</v>
      </c>
      <c r="G100" s="3" t="s">
        <v>457</v>
      </c>
      <c r="H100" s="3">
        <v>12.021530142038188</v>
      </c>
      <c r="I100" s="3">
        <v>2.7157810617778156E-2</v>
      </c>
      <c r="J100" s="3"/>
      <c r="K100" s="3"/>
      <c r="L100" s="3"/>
      <c r="M100" s="3"/>
      <c r="N100" s="3"/>
      <c r="O100" s="3"/>
      <c r="P100" s="3"/>
      <c r="Q100" s="3"/>
      <c r="R100" s="3"/>
      <c r="S100" s="3"/>
      <c r="T100" s="3"/>
      <c r="U100" s="3"/>
      <c r="V100" s="3"/>
      <c r="W100" s="3"/>
      <c r="X100" s="3"/>
      <c r="Y100" s="3"/>
      <c r="Z100" s="3"/>
      <c r="AA100" s="3"/>
      <c r="AB100" s="3"/>
      <c r="AC100" s="3"/>
      <c r="AD100" s="3"/>
      <c r="AE100" s="43"/>
      <c r="AF100" s="116" t="s">
        <v>452</v>
      </c>
      <c r="AG100" s="116" t="s">
        <v>452</v>
      </c>
      <c r="AH100" s="116" t="s">
        <v>452</v>
      </c>
      <c r="AI100" s="116" t="s">
        <v>452</v>
      </c>
      <c r="AJ100" s="116" t="s">
        <v>452</v>
      </c>
      <c r="AK100" s="116">
        <v>1155.6515156501343</v>
      </c>
      <c r="AL100" s="36" t="s">
        <v>241</v>
      </c>
    </row>
    <row r="101" spans="1:38" ht="26.25" customHeight="1" thickBot="1">
      <c r="A101" s="50" t="s">
        <v>239</v>
      </c>
      <c r="B101" s="50" t="s">
        <v>243</v>
      </c>
      <c r="C101" s="51" t="s">
        <v>244</v>
      </c>
      <c r="D101" s="64"/>
      <c r="E101" s="3">
        <v>7.8948704351520047E-3</v>
      </c>
      <c r="F101" s="3">
        <v>4.9661187364003358E-2</v>
      </c>
      <c r="G101" s="3" t="s">
        <v>457</v>
      </c>
      <c r="H101" s="3">
        <v>0.2581271330993008</v>
      </c>
      <c r="I101" s="3">
        <v>6.3105573593380589E-3</v>
      </c>
      <c r="J101" s="3"/>
      <c r="K101" s="3"/>
      <c r="L101" s="3"/>
      <c r="M101" s="3"/>
      <c r="N101" s="3"/>
      <c r="O101" s="3"/>
      <c r="P101" s="3"/>
      <c r="Q101" s="3"/>
      <c r="R101" s="3"/>
      <c r="S101" s="3"/>
      <c r="T101" s="3"/>
      <c r="U101" s="3"/>
      <c r="V101" s="3"/>
      <c r="W101" s="3"/>
      <c r="X101" s="3"/>
      <c r="Y101" s="3"/>
      <c r="Z101" s="3"/>
      <c r="AA101" s="3"/>
      <c r="AB101" s="3"/>
      <c r="AC101" s="3"/>
      <c r="AD101" s="3"/>
      <c r="AE101" s="43"/>
      <c r="AF101" s="116" t="s">
        <v>452</v>
      </c>
      <c r="AG101" s="116" t="s">
        <v>452</v>
      </c>
      <c r="AH101" s="116" t="s">
        <v>452</v>
      </c>
      <c r="AI101" s="116" t="s">
        <v>452</v>
      </c>
      <c r="AJ101" s="116" t="s">
        <v>452</v>
      </c>
      <c r="AK101" s="116">
        <v>268.53435571651312</v>
      </c>
      <c r="AL101" s="36" t="s">
        <v>241</v>
      </c>
    </row>
    <row r="102" spans="1:38" ht="26.25" customHeight="1" thickBot="1">
      <c r="A102" s="50" t="s">
        <v>239</v>
      </c>
      <c r="B102" s="50" t="s">
        <v>245</v>
      </c>
      <c r="C102" s="51" t="s">
        <v>352</v>
      </c>
      <c r="D102" s="64"/>
      <c r="E102" s="3">
        <v>4.1840759938798884E-2</v>
      </c>
      <c r="F102" s="3">
        <v>0.80472304520657278</v>
      </c>
      <c r="G102" s="3" t="s">
        <v>457</v>
      </c>
      <c r="H102" s="3">
        <v>5.2598292848493626</v>
      </c>
      <c r="I102" s="3">
        <v>2.2174447911900659E-2</v>
      </c>
      <c r="J102" s="3"/>
      <c r="K102" s="3"/>
      <c r="L102" s="3"/>
      <c r="M102" s="3"/>
      <c r="N102" s="3"/>
      <c r="O102" s="3"/>
      <c r="P102" s="3"/>
      <c r="Q102" s="3"/>
      <c r="R102" s="3"/>
      <c r="S102" s="3"/>
      <c r="T102" s="3"/>
      <c r="U102" s="3"/>
      <c r="V102" s="3"/>
      <c r="W102" s="3"/>
      <c r="X102" s="3"/>
      <c r="Y102" s="3"/>
      <c r="Z102" s="3"/>
      <c r="AA102" s="3"/>
      <c r="AB102" s="3"/>
      <c r="AC102" s="3"/>
      <c r="AD102" s="3"/>
      <c r="AE102" s="43"/>
      <c r="AF102" s="116" t="s">
        <v>452</v>
      </c>
      <c r="AG102" s="116" t="s">
        <v>452</v>
      </c>
      <c r="AH102" s="116" t="s">
        <v>452</v>
      </c>
      <c r="AI102" s="116" t="s">
        <v>452</v>
      </c>
      <c r="AJ102" s="116" t="s">
        <v>452</v>
      </c>
      <c r="AK102" s="116">
        <v>2062.7393406419219</v>
      </c>
      <c r="AL102" s="36" t="s">
        <v>241</v>
      </c>
    </row>
    <row r="103" spans="1:38" ht="26.25" customHeight="1" thickBot="1">
      <c r="A103" s="50" t="s">
        <v>239</v>
      </c>
      <c r="B103" s="50" t="s">
        <v>246</v>
      </c>
      <c r="C103" s="51" t="s">
        <v>247</v>
      </c>
      <c r="D103" s="64"/>
      <c r="E103" s="3" t="s">
        <v>453</v>
      </c>
      <c r="F103" s="3" t="s">
        <v>453</v>
      </c>
      <c r="G103" s="3" t="s">
        <v>453</v>
      </c>
      <c r="H103" s="3" t="s">
        <v>453</v>
      </c>
      <c r="I103" s="3" t="s">
        <v>453</v>
      </c>
      <c r="J103" s="3"/>
      <c r="K103" s="3"/>
      <c r="L103" s="3"/>
      <c r="M103" s="3"/>
      <c r="N103" s="3"/>
      <c r="O103" s="3"/>
      <c r="P103" s="3"/>
      <c r="Q103" s="3"/>
      <c r="R103" s="3"/>
      <c r="S103" s="3"/>
      <c r="T103" s="3"/>
      <c r="U103" s="3"/>
      <c r="V103" s="3"/>
      <c r="W103" s="3"/>
      <c r="X103" s="3"/>
      <c r="Y103" s="3"/>
      <c r="Z103" s="3"/>
      <c r="AA103" s="3"/>
      <c r="AB103" s="3"/>
      <c r="AC103" s="3"/>
      <c r="AD103" s="3"/>
      <c r="AE103" s="43"/>
      <c r="AF103" s="116" t="s">
        <v>452</v>
      </c>
      <c r="AG103" s="116" t="s">
        <v>452</v>
      </c>
      <c r="AH103" s="116" t="s">
        <v>452</v>
      </c>
      <c r="AI103" s="116" t="s">
        <v>452</v>
      </c>
      <c r="AJ103" s="116" t="s">
        <v>452</v>
      </c>
      <c r="AK103" s="116" t="s">
        <v>453</v>
      </c>
      <c r="AL103" s="36" t="s">
        <v>241</v>
      </c>
    </row>
    <row r="104" spans="1:38" ht="26.25" customHeight="1" thickBot="1">
      <c r="A104" s="50" t="s">
        <v>239</v>
      </c>
      <c r="B104" s="50" t="s">
        <v>248</v>
      </c>
      <c r="C104" s="51" t="s">
        <v>249</v>
      </c>
      <c r="D104" s="64"/>
      <c r="E104" s="3">
        <v>6.3579518799589791E-4</v>
      </c>
      <c r="F104" s="3">
        <v>5.2295713773794963E-3</v>
      </c>
      <c r="G104" s="3" t="s">
        <v>457</v>
      </c>
      <c r="H104" s="3">
        <v>3.2550302986971022E-2</v>
      </c>
      <c r="I104" s="3">
        <v>7.8268124281803003E-4</v>
      </c>
      <c r="J104" s="3"/>
      <c r="K104" s="3"/>
      <c r="L104" s="3"/>
      <c r="M104" s="3"/>
      <c r="N104" s="3"/>
      <c r="O104" s="3"/>
      <c r="P104" s="3"/>
      <c r="Q104" s="3"/>
      <c r="R104" s="3"/>
      <c r="S104" s="3"/>
      <c r="T104" s="3"/>
      <c r="U104" s="3"/>
      <c r="V104" s="3"/>
      <c r="W104" s="3"/>
      <c r="X104" s="3"/>
      <c r="Y104" s="3"/>
      <c r="Z104" s="3"/>
      <c r="AA104" s="3"/>
      <c r="AB104" s="3"/>
      <c r="AC104" s="3"/>
      <c r="AD104" s="3"/>
      <c r="AE104" s="43"/>
      <c r="AF104" s="116" t="s">
        <v>452</v>
      </c>
      <c r="AG104" s="116" t="s">
        <v>452</v>
      </c>
      <c r="AH104" s="116" t="s">
        <v>452</v>
      </c>
      <c r="AI104" s="116" t="s">
        <v>452</v>
      </c>
      <c r="AJ104" s="116" t="s">
        <v>452</v>
      </c>
      <c r="AK104" s="116">
        <v>51.323360184788854</v>
      </c>
      <c r="AL104" s="36" t="s">
        <v>241</v>
      </c>
    </row>
    <row r="105" spans="1:38" ht="26.25" customHeight="1" thickBot="1">
      <c r="A105" s="50" t="s">
        <v>239</v>
      </c>
      <c r="B105" s="50" t="s">
        <v>250</v>
      </c>
      <c r="C105" s="51" t="s">
        <v>251</v>
      </c>
      <c r="D105" s="64"/>
      <c r="E105" s="3">
        <v>2.2914403047326594E-2</v>
      </c>
      <c r="F105" s="3">
        <v>0.120949722515365</v>
      </c>
      <c r="G105" s="3" t="s">
        <v>457</v>
      </c>
      <c r="H105" s="3">
        <v>0.85226722371905628</v>
      </c>
      <c r="I105" s="3">
        <v>1.6243184275068169E-3</v>
      </c>
      <c r="J105" s="3"/>
      <c r="K105" s="3"/>
      <c r="L105" s="3"/>
      <c r="M105" s="3"/>
      <c r="N105" s="3"/>
      <c r="O105" s="3"/>
      <c r="P105" s="3"/>
      <c r="Q105" s="3"/>
      <c r="R105" s="3"/>
      <c r="S105" s="3"/>
      <c r="T105" s="3"/>
      <c r="U105" s="3"/>
      <c r="V105" s="3"/>
      <c r="W105" s="3"/>
      <c r="X105" s="3"/>
      <c r="Y105" s="3"/>
      <c r="Z105" s="3"/>
      <c r="AA105" s="3"/>
      <c r="AB105" s="3"/>
      <c r="AC105" s="3"/>
      <c r="AD105" s="3"/>
      <c r="AE105" s="43"/>
      <c r="AF105" s="116" t="s">
        <v>452</v>
      </c>
      <c r="AG105" s="116" t="s">
        <v>452</v>
      </c>
      <c r="AH105" s="116" t="s">
        <v>452</v>
      </c>
      <c r="AI105" s="116" t="s">
        <v>452</v>
      </c>
      <c r="AJ105" s="116" t="s">
        <v>452</v>
      </c>
      <c r="AK105" s="116">
        <v>106.51268377093881</v>
      </c>
      <c r="AL105" s="36" t="s">
        <v>241</v>
      </c>
    </row>
    <row r="106" spans="1:38" ht="26.25" customHeight="1" thickBot="1">
      <c r="A106" s="50" t="s">
        <v>239</v>
      </c>
      <c r="B106" s="50" t="s">
        <v>252</v>
      </c>
      <c r="C106" s="51" t="s">
        <v>253</v>
      </c>
      <c r="D106" s="64"/>
      <c r="E106" s="3" t="s">
        <v>454</v>
      </c>
      <c r="F106" s="3" t="s">
        <v>454</v>
      </c>
      <c r="G106" s="3" t="s">
        <v>457</v>
      </c>
      <c r="H106" s="3" t="s">
        <v>454</v>
      </c>
      <c r="I106" s="3" t="s">
        <v>454</v>
      </c>
      <c r="J106" s="3"/>
      <c r="K106" s="3"/>
      <c r="L106" s="3"/>
      <c r="M106" s="3"/>
      <c r="N106" s="3"/>
      <c r="O106" s="3"/>
      <c r="P106" s="3"/>
      <c r="Q106" s="3"/>
      <c r="R106" s="3"/>
      <c r="S106" s="3"/>
      <c r="T106" s="3"/>
      <c r="U106" s="3"/>
      <c r="V106" s="3"/>
      <c r="W106" s="3"/>
      <c r="X106" s="3"/>
      <c r="Y106" s="3"/>
      <c r="Z106" s="3"/>
      <c r="AA106" s="3"/>
      <c r="AB106" s="3"/>
      <c r="AC106" s="3"/>
      <c r="AD106" s="3"/>
      <c r="AE106" s="43"/>
      <c r="AF106" s="116" t="s">
        <v>452</v>
      </c>
      <c r="AG106" s="116" t="s">
        <v>452</v>
      </c>
      <c r="AH106" s="116" t="s">
        <v>452</v>
      </c>
      <c r="AI106" s="116" t="s">
        <v>452</v>
      </c>
      <c r="AJ106" s="116" t="s">
        <v>452</v>
      </c>
      <c r="AK106" s="116" t="s">
        <v>454</v>
      </c>
      <c r="AL106" s="36" t="s">
        <v>241</v>
      </c>
    </row>
    <row r="107" spans="1:38" ht="26.25" customHeight="1" thickBot="1">
      <c r="A107" s="50" t="s">
        <v>239</v>
      </c>
      <c r="B107" s="50" t="s">
        <v>254</v>
      </c>
      <c r="C107" s="51" t="s">
        <v>346</v>
      </c>
      <c r="D107" s="64"/>
      <c r="E107" s="3">
        <v>8.0915453169768586E-2</v>
      </c>
      <c r="F107" s="3">
        <v>0.47077627448910708</v>
      </c>
      <c r="G107" s="3" t="s">
        <v>457</v>
      </c>
      <c r="H107" s="3">
        <v>0.85247566275510178</v>
      </c>
      <c r="I107" s="3">
        <v>1.3211053249363702E-2</v>
      </c>
      <c r="J107" s="3"/>
      <c r="K107" s="3"/>
      <c r="L107" s="3"/>
      <c r="M107" s="3"/>
      <c r="N107" s="3"/>
      <c r="O107" s="3"/>
      <c r="P107" s="3"/>
      <c r="Q107" s="3"/>
      <c r="R107" s="3"/>
      <c r="S107" s="3"/>
      <c r="T107" s="3"/>
      <c r="U107" s="3"/>
      <c r="V107" s="3"/>
      <c r="W107" s="3"/>
      <c r="X107" s="3"/>
      <c r="Y107" s="3"/>
      <c r="Z107" s="3"/>
      <c r="AA107" s="3"/>
      <c r="AB107" s="3"/>
      <c r="AC107" s="3"/>
      <c r="AD107" s="3"/>
      <c r="AE107" s="43"/>
      <c r="AF107" s="116" t="s">
        <v>452</v>
      </c>
      <c r="AG107" s="116" t="s">
        <v>452</v>
      </c>
      <c r="AH107" s="116" t="s">
        <v>452</v>
      </c>
      <c r="AI107" s="116" t="s">
        <v>452</v>
      </c>
      <c r="AJ107" s="116" t="s">
        <v>452</v>
      </c>
      <c r="AK107" s="116">
        <v>8414.6835983208293</v>
      </c>
      <c r="AL107" s="36" t="s">
        <v>241</v>
      </c>
    </row>
    <row r="108" spans="1:38" ht="26.25" customHeight="1" thickBot="1">
      <c r="A108" s="50" t="s">
        <v>239</v>
      </c>
      <c r="B108" s="50" t="s">
        <v>255</v>
      </c>
      <c r="C108" s="51" t="s">
        <v>347</v>
      </c>
      <c r="D108" s="64"/>
      <c r="E108" s="3">
        <v>3.4564775240431611E-2</v>
      </c>
      <c r="F108" s="3">
        <v>0.34688331828102237</v>
      </c>
      <c r="G108" s="3" t="s">
        <v>457</v>
      </c>
      <c r="H108" s="3">
        <v>0.69455429234649857</v>
      </c>
      <c r="I108" s="3">
        <v>1.1455942839971523E-2</v>
      </c>
      <c r="J108" s="3"/>
      <c r="K108" s="3"/>
      <c r="L108" s="3"/>
      <c r="M108" s="3"/>
      <c r="N108" s="3"/>
      <c r="O108" s="3"/>
      <c r="P108" s="3"/>
      <c r="Q108" s="3"/>
      <c r="R108" s="3"/>
      <c r="S108" s="3"/>
      <c r="T108" s="3"/>
      <c r="U108" s="3"/>
      <c r="V108" s="3"/>
      <c r="W108" s="3"/>
      <c r="X108" s="3"/>
      <c r="Y108" s="3"/>
      <c r="Z108" s="3"/>
      <c r="AA108" s="3"/>
      <c r="AB108" s="3"/>
      <c r="AC108" s="3"/>
      <c r="AD108" s="3"/>
      <c r="AE108" s="43"/>
      <c r="AF108" s="116" t="s">
        <v>452</v>
      </c>
      <c r="AG108" s="116" t="s">
        <v>452</v>
      </c>
      <c r="AH108" s="116" t="s">
        <v>452</v>
      </c>
      <c r="AI108" s="116" t="s">
        <v>452</v>
      </c>
      <c r="AJ108" s="116" t="s">
        <v>452</v>
      </c>
      <c r="AK108" s="116">
        <v>7296.778878962753</v>
      </c>
      <c r="AL108" s="36" t="s">
        <v>241</v>
      </c>
    </row>
    <row r="109" spans="1:38" ht="26.25" customHeight="1" thickBot="1">
      <c r="A109" s="50" t="s">
        <v>239</v>
      </c>
      <c r="B109" s="50" t="s">
        <v>256</v>
      </c>
      <c r="C109" s="51" t="s">
        <v>348</v>
      </c>
      <c r="D109" s="64"/>
      <c r="E109" s="3">
        <v>1.1139551667419796E-2</v>
      </c>
      <c r="F109" s="3">
        <v>3.5124498103465497E-2</v>
      </c>
      <c r="G109" s="3" t="s">
        <v>457</v>
      </c>
      <c r="H109" s="3">
        <v>0.28964758818735303</v>
      </c>
      <c r="I109" s="3">
        <v>6.908616454530175E-4</v>
      </c>
      <c r="J109" s="3"/>
      <c r="K109" s="3"/>
      <c r="L109" s="3"/>
      <c r="M109" s="3"/>
      <c r="N109" s="3"/>
      <c r="O109" s="3"/>
      <c r="P109" s="3"/>
      <c r="Q109" s="3"/>
      <c r="R109" s="3"/>
      <c r="S109" s="3"/>
      <c r="T109" s="3"/>
      <c r="U109" s="3"/>
      <c r="V109" s="3"/>
      <c r="W109" s="3"/>
      <c r="X109" s="3"/>
      <c r="Y109" s="3"/>
      <c r="Z109" s="3"/>
      <c r="AA109" s="3"/>
      <c r="AB109" s="3"/>
      <c r="AC109" s="3"/>
      <c r="AD109" s="3"/>
      <c r="AE109" s="43"/>
      <c r="AF109" s="116" t="s">
        <v>452</v>
      </c>
      <c r="AG109" s="116" t="s">
        <v>452</v>
      </c>
      <c r="AH109" s="116" t="s">
        <v>452</v>
      </c>
      <c r="AI109" s="116" t="s">
        <v>452</v>
      </c>
      <c r="AJ109" s="116" t="s">
        <v>452</v>
      </c>
      <c r="AK109" s="116">
        <v>440.03926461975635</v>
      </c>
      <c r="AL109" s="36" t="s">
        <v>241</v>
      </c>
    </row>
    <row r="110" spans="1:38" ht="26.25" customHeight="1" thickBot="1">
      <c r="A110" s="50" t="s">
        <v>239</v>
      </c>
      <c r="B110" s="50" t="s">
        <v>257</v>
      </c>
      <c r="C110" s="51" t="s">
        <v>349</v>
      </c>
      <c r="D110" s="64"/>
      <c r="E110" s="3">
        <v>2.0510018301278647E-3</v>
      </c>
      <c r="F110" s="3">
        <v>5.7305418028052359E-3</v>
      </c>
      <c r="G110" s="3" t="s">
        <v>457</v>
      </c>
      <c r="H110" s="3">
        <v>5.4506239667893454E-2</v>
      </c>
      <c r="I110" s="3">
        <v>2.0677995294091409E-4</v>
      </c>
      <c r="J110" s="3"/>
      <c r="K110" s="3"/>
      <c r="L110" s="3"/>
      <c r="M110" s="3"/>
      <c r="N110" s="3"/>
      <c r="O110" s="3"/>
      <c r="P110" s="3"/>
      <c r="Q110" s="3"/>
      <c r="R110" s="3"/>
      <c r="S110" s="3"/>
      <c r="T110" s="3"/>
      <c r="U110" s="3"/>
      <c r="V110" s="3"/>
      <c r="W110" s="3"/>
      <c r="X110" s="3"/>
      <c r="Y110" s="3"/>
      <c r="Z110" s="3"/>
      <c r="AA110" s="3"/>
      <c r="AB110" s="3"/>
      <c r="AC110" s="3"/>
      <c r="AD110" s="3"/>
      <c r="AE110" s="43"/>
      <c r="AF110" s="116" t="s">
        <v>452</v>
      </c>
      <c r="AG110" s="116" t="s">
        <v>452</v>
      </c>
      <c r="AH110" s="116" t="s">
        <v>452</v>
      </c>
      <c r="AI110" s="116" t="s">
        <v>452</v>
      </c>
      <c r="AJ110" s="116" t="s">
        <v>452</v>
      </c>
      <c r="AK110" s="116">
        <v>131.70697639548669</v>
      </c>
      <c r="AL110" s="36" t="s">
        <v>241</v>
      </c>
    </row>
    <row r="111" spans="1:38" ht="26.25" customHeight="1" thickBot="1">
      <c r="A111" s="50" t="s">
        <v>239</v>
      </c>
      <c r="B111" s="50" t="s">
        <v>258</v>
      </c>
      <c r="C111" s="51" t="s">
        <v>343</v>
      </c>
      <c r="D111" s="64"/>
      <c r="E111" s="3">
        <v>4.9094143816071556E-4</v>
      </c>
      <c r="F111" s="3">
        <v>3.2910499370660284E-3</v>
      </c>
      <c r="G111" s="3" t="s">
        <v>457</v>
      </c>
      <c r="H111" s="3">
        <v>1.6123503655559243E-2</v>
      </c>
      <c r="I111" s="3">
        <v>9.7764716824671975E-5</v>
      </c>
      <c r="J111" s="3"/>
      <c r="K111" s="3"/>
      <c r="L111" s="3"/>
      <c r="M111" s="3"/>
      <c r="N111" s="3"/>
      <c r="O111" s="3"/>
      <c r="P111" s="3"/>
      <c r="Q111" s="3"/>
      <c r="R111" s="3"/>
      <c r="S111" s="3"/>
      <c r="T111" s="3"/>
      <c r="U111" s="3"/>
      <c r="V111" s="3"/>
      <c r="W111" s="3"/>
      <c r="X111" s="3"/>
      <c r="Y111" s="3"/>
      <c r="Z111" s="3"/>
      <c r="AA111" s="3"/>
      <c r="AB111" s="3"/>
      <c r="AC111" s="3"/>
      <c r="AD111" s="3"/>
      <c r="AE111" s="43"/>
      <c r="AF111" s="116" t="s">
        <v>452</v>
      </c>
      <c r="AG111" s="116" t="s">
        <v>452</v>
      </c>
      <c r="AH111" s="116" t="s">
        <v>452</v>
      </c>
      <c r="AI111" s="116" t="s">
        <v>452</v>
      </c>
      <c r="AJ111" s="116" t="s">
        <v>452</v>
      </c>
      <c r="AK111" s="116">
        <v>44.868520270491707</v>
      </c>
      <c r="AL111" s="36" t="s">
        <v>241</v>
      </c>
    </row>
    <row r="112" spans="1:38" ht="26.25" customHeight="1" thickBot="1">
      <c r="A112" s="50" t="s">
        <v>259</v>
      </c>
      <c r="B112" s="50" t="s">
        <v>260</v>
      </c>
      <c r="C112" s="51" t="s">
        <v>261</v>
      </c>
      <c r="D112" s="52"/>
      <c r="E112" s="3">
        <v>4.4473441757215006</v>
      </c>
      <c r="F112" s="3" t="s">
        <v>457</v>
      </c>
      <c r="G112" s="3" t="s">
        <v>457</v>
      </c>
      <c r="H112" s="3">
        <v>6.4798698659176281</v>
      </c>
      <c r="I112" s="3" t="s">
        <v>457</v>
      </c>
      <c r="J112" s="3"/>
      <c r="K112" s="3"/>
      <c r="L112" s="3"/>
      <c r="M112" s="3"/>
      <c r="N112" s="3"/>
      <c r="O112" s="3"/>
      <c r="P112" s="3"/>
      <c r="Q112" s="3"/>
      <c r="R112" s="3"/>
      <c r="S112" s="3"/>
      <c r="T112" s="3"/>
      <c r="U112" s="3"/>
      <c r="V112" s="3"/>
      <c r="W112" s="3"/>
      <c r="X112" s="3"/>
      <c r="Y112" s="3"/>
      <c r="Z112" s="3"/>
      <c r="AA112" s="3"/>
      <c r="AB112" s="3"/>
      <c r="AC112" s="3"/>
      <c r="AD112" s="3"/>
      <c r="AE112" s="43"/>
      <c r="AF112" s="116" t="s">
        <v>452</v>
      </c>
      <c r="AG112" s="116" t="s">
        <v>452</v>
      </c>
      <c r="AH112" s="116" t="s">
        <v>452</v>
      </c>
      <c r="AI112" s="116" t="s">
        <v>452</v>
      </c>
      <c r="AJ112" s="116" t="s">
        <v>452</v>
      </c>
      <c r="AK112" s="116">
        <v>111183604.3930375</v>
      </c>
      <c r="AL112" s="36" t="s">
        <v>383</v>
      </c>
    </row>
    <row r="113" spans="1:38" ht="26.25" customHeight="1" thickBot="1">
      <c r="A113" s="50" t="s">
        <v>259</v>
      </c>
      <c r="B113" s="65" t="s">
        <v>262</v>
      </c>
      <c r="C113" s="66" t="s">
        <v>263</v>
      </c>
      <c r="D113" s="52"/>
      <c r="E113" s="3">
        <v>4.1548769785426245</v>
      </c>
      <c r="F113" s="3">
        <v>5.8320277556525832</v>
      </c>
      <c r="G113" s="3" t="s">
        <v>457</v>
      </c>
      <c r="H113" s="3">
        <v>21.829391107031697</v>
      </c>
      <c r="I113" s="3" t="s">
        <v>457</v>
      </c>
      <c r="J113" s="3"/>
      <c r="K113" s="3"/>
      <c r="L113" s="3"/>
      <c r="M113" s="3"/>
      <c r="N113" s="3"/>
      <c r="O113" s="3"/>
      <c r="P113" s="3"/>
      <c r="Q113" s="3"/>
      <c r="R113" s="3"/>
      <c r="S113" s="3"/>
      <c r="T113" s="3"/>
      <c r="U113" s="3"/>
      <c r="V113" s="3"/>
      <c r="W113" s="3"/>
      <c r="X113" s="3"/>
      <c r="Y113" s="3"/>
      <c r="Z113" s="3"/>
      <c r="AA113" s="3"/>
      <c r="AB113" s="3"/>
      <c r="AC113" s="3"/>
      <c r="AD113" s="3"/>
      <c r="AE113" s="43"/>
      <c r="AF113" s="116" t="s">
        <v>452</v>
      </c>
      <c r="AG113" s="116" t="s">
        <v>452</v>
      </c>
      <c r="AH113" s="116" t="s">
        <v>452</v>
      </c>
      <c r="AI113" s="116" t="s">
        <v>452</v>
      </c>
      <c r="AJ113" s="116" t="s">
        <v>452</v>
      </c>
      <c r="AK113" s="116" t="s">
        <v>452</v>
      </c>
      <c r="AL113" s="36" t="s">
        <v>377</v>
      </c>
    </row>
    <row r="114" spans="1:38" ht="26.25" customHeight="1" thickBot="1">
      <c r="A114" s="50" t="s">
        <v>259</v>
      </c>
      <c r="B114" s="65" t="s">
        <v>264</v>
      </c>
      <c r="C114" s="66" t="s">
        <v>353</v>
      </c>
      <c r="D114" s="52"/>
      <c r="E114" s="3">
        <v>6.318E-2</v>
      </c>
      <c r="F114" s="3" t="s">
        <v>457</v>
      </c>
      <c r="G114" s="3" t="s">
        <v>457</v>
      </c>
      <c r="H114" s="3">
        <v>0.20533500000000002</v>
      </c>
      <c r="I114" s="3" t="s">
        <v>457</v>
      </c>
      <c r="J114" s="3"/>
      <c r="K114" s="3"/>
      <c r="L114" s="3"/>
      <c r="M114" s="3"/>
      <c r="N114" s="3"/>
      <c r="O114" s="3"/>
      <c r="P114" s="3"/>
      <c r="Q114" s="3"/>
      <c r="R114" s="3"/>
      <c r="S114" s="3"/>
      <c r="T114" s="3"/>
      <c r="U114" s="3"/>
      <c r="V114" s="3"/>
      <c r="W114" s="3"/>
      <c r="X114" s="3"/>
      <c r="Y114" s="3"/>
      <c r="Z114" s="3"/>
      <c r="AA114" s="3"/>
      <c r="AB114" s="3"/>
      <c r="AC114" s="3"/>
      <c r="AD114" s="3"/>
      <c r="AE114" s="43"/>
      <c r="AF114" s="116" t="s">
        <v>452</v>
      </c>
      <c r="AG114" s="116" t="s">
        <v>452</v>
      </c>
      <c r="AH114" s="116" t="s">
        <v>452</v>
      </c>
      <c r="AI114" s="116" t="s">
        <v>452</v>
      </c>
      <c r="AJ114" s="116" t="s">
        <v>452</v>
      </c>
      <c r="AK114" s="116" t="s">
        <v>452</v>
      </c>
      <c r="AL114" s="36" t="s">
        <v>377</v>
      </c>
    </row>
    <row r="115" spans="1:38" ht="26.25" customHeight="1" thickBot="1">
      <c r="A115" s="50" t="s">
        <v>259</v>
      </c>
      <c r="B115" s="65" t="s">
        <v>265</v>
      </c>
      <c r="C115" s="66" t="s">
        <v>266</v>
      </c>
      <c r="D115" s="52"/>
      <c r="E115" s="3">
        <v>0.19611163813291319</v>
      </c>
      <c r="F115" s="3" t="s">
        <v>457</v>
      </c>
      <c r="G115" s="3" t="s">
        <v>457</v>
      </c>
      <c r="H115" s="3">
        <v>0.39222327626582637</v>
      </c>
      <c r="I115" s="3" t="s">
        <v>457</v>
      </c>
      <c r="J115" s="3"/>
      <c r="K115" s="3"/>
      <c r="L115" s="3"/>
      <c r="M115" s="3"/>
      <c r="N115" s="3"/>
      <c r="O115" s="3"/>
      <c r="P115" s="3"/>
      <c r="Q115" s="3"/>
      <c r="R115" s="3"/>
      <c r="S115" s="3"/>
      <c r="T115" s="3"/>
      <c r="U115" s="3"/>
      <c r="V115" s="3"/>
      <c r="W115" s="3"/>
      <c r="X115" s="3"/>
      <c r="Y115" s="3"/>
      <c r="Z115" s="3"/>
      <c r="AA115" s="3"/>
      <c r="AB115" s="3"/>
      <c r="AC115" s="3"/>
      <c r="AD115" s="3"/>
      <c r="AE115" s="43"/>
      <c r="AF115" s="116" t="s">
        <v>452</v>
      </c>
      <c r="AG115" s="116" t="s">
        <v>452</v>
      </c>
      <c r="AH115" s="116" t="s">
        <v>452</v>
      </c>
      <c r="AI115" s="116" t="s">
        <v>452</v>
      </c>
      <c r="AJ115" s="116" t="s">
        <v>452</v>
      </c>
      <c r="AK115" s="116" t="s">
        <v>452</v>
      </c>
      <c r="AL115" s="36" t="s">
        <v>377</v>
      </c>
    </row>
    <row r="116" spans="1:38" ht="26.25" customHeight="1" thickBot="1">
      <c r="A116" s="50" t="s">
        <v>259</v>
      </c>
      <c r="B116" s="50" t="s">
        <v>267</v>
      </c>
      <c r="C116" s="56" t="s">
        <v>375</v>
      </c>
      <c r="D116" s="52"/>
      <c r="E116" s="3">
        <v>0.5213128770180413</v>
      </c>
      <c r="F116" s="3">
        <v>7.8346639374643007E-2</v>
      </c>
      <c r="G116" s="3" t="s">
        <v>457</v>
      </c>
      <c r="H116" s="3">
        <v>0.92815899243102939</v>
      </c>
      <c r="I116" s="3" t="s">
        <v>457</v>
      </c>
      <c r="J116" s="3"/>
      <c r="K116" s="3"/>
      <c r="L116" s="3"/>
      <c r="M116" s="3"/>
      <c r="N116" s="3"/>
      <c r="O116" s="3"/>
      <c r="P116" s="3"/>
      <c r="Q116" s="3"/>
      <c r="R116" s="3"/>
      <c r="S116" s="3"/>
      <c r="T116" s="3"/>
      <c r="U116" s="3"/>
      <c r="V116" s="3"/>
      <c r="W116" s="3"/>
      <c r="X116" s="3"/>
      <c r="Y116" s="3"/>
      <c r="Z116" s="3"/>
      <c r="AA116" s="3"/>
      <c r="AB116" s="3"/>
      <c r="AC116" s="3"/>
      <c r="AD116" s="3"/>
      <c r="AE116" s="43"/>
      <c r="AF116" s="116" t="s">
        <v>452</v>
      </c>
      <c r="AG116" s="116" t="s">
        <v>452</v>
      </c>
      <c r="AH116" s="116" t="s">
        <v>452</v>
      </c>
      <c r="AI116" s="116" t="s">
        <v>452</v>
      </c>
      <c r="AJ116" s="116" t="s">
        <v>452</v>
      </c>
      <c r="AK116" s="116" t="s">
        <v>452</v>
      </c>
      <c r="AL116" s="36" t="s">
        <v>377</v>
      </c>
    </row>
    <row r="117" spans="1:38" ht="26.25" customHeight="1" thickBot="1">
      <c r="A117" s="50" t="s">
        <v>259</v>
      </c>
      <c r="B117" s="50" t="s">
        <v>268</v>
      </c>
      <c r="C117" s="56" t="s">
        <v>269</v>
      </c>
      <c r="D117" s="52"/>
      <c r="E117" s="3" t="s">
        <v>457</v>
      </c>
      <c r="F117" s="3" t="s">
        <v>457</v>
      </c>
      <c r="G117" s="3" t="s">
        <v>457</v>
      </c>
      <c r="H117" s="3">
        <v>1.0323560806302343</v>
      </c>
      <c r="I117" s="3" t="s">
        <v>457</v>
      </c>
      <c r="J117" s="3"/>
      <c r="K117" s="3"/>
      <c r="L117" s="3"/>
      <c r="M117" s="3"/>
      <c r="N117" s="3"/>
      <c r="O117" s="3"/>
      <c r="P117" s="3"/>
      <c r="Q117" s="3"/>
      <c r="R117" s="3"/>
      <c r="S117" s="3"/>
      <c r="T117" s="3"/>
      <c r="U117" s="3"/>
      <c r="V117" s="3"/>
      <c r="W117" s="3"/>
      <c r="X117" s="3"/>
      <c r="Y117" s="3"/>
      <c r="Z117" s="3"/>
      <c r="AA117" s="3"/>
      <c r="AB117" s="3"/>
      <c r="AC117" s="3"/>
      <c r="AD117" s="3"/>
      <c r="AE117" s="43"/>
      <c r="AF117" s="116" t="s">
        <v>452</v>
      </c>
      <c r="AG117" s="116" t="s">
        <v>452</v>
      </c>
      <c r="AH117" s="116" t="s">
        <v>452</v>
      </c>
      <c r="AI117" s="116" t="s">
        <v>452</v>
      </c>
      <c r="AJ117" s="116" t="s">
        <v>452</v>
      </c>
      <c r="AK117" s="116" t="s">
        <v>452</v>
      </c>
      <c r="AL117" s="36" t="s">
        <v>377</v>
      </c>
    </row>
    <row r="118" spans="1:38" ht="26.25" customHeight="1" thickBot="1">
      <c r="A118" s="50" t="s">
        <v>259</v>
      </c>
      <c r="B118" s="50" t="s">
        <v>270</v>
      </c>
      <c r="C118" s="56" t="s">
        <v>376</v>
      </c>
      <c r="D118" s="52"/>
      <c r="E118" s="3" t="s">
        <v>453</v>
      </c>
      <c r="F118" s="3" t="s">
        <v>453</v>
      </c>
      <c r="G118" s="3" t="s">
        <v>453</v>
      </c>
      <c r="H118" s="3" t="s">
        <v>453</v>
      </c>
      <c r="I118" s="3" t="s">
        <v>453</v>
      </c>
      <c r="J118" s="3"/>
      <c r="K118" s="3"/>
      <c r="L118" s="3"/>
      <c r="M118" s="3"/>
      <c r="N118" s="3"/>
      <c r="O118" s="3"/>
      <c r="P118" s="3"/>
      <c r="Q118" s="3"/>
      <c r="R118" s="3"/>
      <c r="S118" s="3"/>
      <c r="T118" s="3"/>
      <c r="U118" s="3"/>
      <c r="V118" s="3"/>
      <c r="W118" s="3"/>
      <c r="X118" s="3"/>
      <c r="Y118" s="3"/>
      <c r="Z118" s="3"/>
      <c r="AA118" s="3"/>
      <c r="AB118" s="3"/>
      <c r="AC118" s="3"/>
      <c r="AD118" s="3"/>
      <c r="AE118" s="43"/>
      <c r="AF118" s="116" t="s">
        <v>452</v>
      </c>
      <c r="AG118" s="116" t="s">
        <v>452</v>
      </c>
      <c r="AH118" s="116" t="s">
        <v>452</v>
      </c>
      <c r="AI118" s="116" t="s">
        <v>452</v>
      </c>
      <c r="AJ118" s="116" t="s">
        <v>452</v>
      </c>
      <c r="AK118" s="116" t="s">
        <v>452</v>
      </c>
      <c r="AL118" s="36" t="s">
        <v>377</v>
      </c>
    </row>
    <row r="119" spans="1:38" ht="26.25" customHeight="1" thickBot="1">
      <c r="A119" s="50" t="s">
        <v>259</v>
      </c>
      <c r="B119" s="50" t="s">
        <v>271</v>
      </c>
      <c r="C119" s="51" t="s">
        <v>272</v>
      </c>
      <c r="D119" s="52"/>
      <c r="E119" s="3" t="s">
        <v>457</v>
      </c>
      <c r="F119" s="3" t="s">
        <v>457</v>
      </c>
      <c r="G119" s="3" t="s">
        <v>457</v>
      </c>
      <c r="H119" s="3" t="s">
        <v>457</v>
      </c>
      <c r="I119" s="3">
        <v>0.12000885574519661</v>
      </c>
      <c r="J119" s="3"/>
      <c r="K119" s="3"/>
      <c r="L119" s="3"/>
      <c r="M119" s="3"/>
      <c r="N119" s="3"/>
      <c r="O119" s="3"/>
      <c r="P119" s="3"/>
      <c r="Q119" s="3"/>
      <c r="R119" s="3"/>
      <c r="S119" s="3"/>
      <c r="T119" s="3"/>
      <c r="U119" s="3"/>
      <c r="V119" s="3"/>
      <c r="W119" s="3"/>
      <c r="X119" s="3"/>
      <c r="Y119" s="3"/>
      <c r="Z119" s="3"/>
      <c r="AA119" s="3"/>
      <c r="AB119" s="3"/>
      <c r="AC119" s="3"/>
      <c r="AD119" s="3"/>
      <c r="AE119" s="43"/>
      <c r="AF119" s="116" t="s">
        <v>452</v>
      </c>
      <c r="AG119" s="116" t="s">
        <v>452</v>
      </c>
      <c r="AH119" s="116" t="s">
        <v>452</v>
      </c>
      <c r="AI119" s="116" t="s">
        <v>452</v>
      </c>
      <c r="AJ119" s="116" t="s">
        <v>452</v>
      </c>
      <c r="AK119" s="116" t="s">
        <v>452</v>
      </c>
      <c r="AL119" s="36" t="s">
        <v>377</v>
      </c>
    </row>
    <row r="120" spans="1:38" ht="26.25" customHeight="1" thickBot="1">
      <c r="A120" s="50" t="s">
        <v>259</v>
      </c>
      <c r="B120" s="50" t="s">
        <v>273</v>
      </c>
      <c r="C120" s="51" t="s">
        <v>274</v>
      </c>
      <c r="D120" s="52"/>
      <c r="E120" s="3" t="s">
        <v>457</v>
      </c>
      <c r="F120" s="3" t="s">
        <v>457</v>
      </c>
      <c r="G120" s="3" t="s">
        <v>457</v>
      </c>
      <c r="H120" s="3" t="s">
        <v>457</v>
      </c>
      <c r="I120" s="3">
        <v>8.6570479646199995E-3</v>
      </c>
      <c r="J120" s="3"/>
      <c r="K120" s="3"/>
      <c r="L120" s="3"/>
      <c r="M120" s="3"/>
      <c r="N120" s="3"/>
      <c r="O120" s="3"/>
      <c r="P120" s="3"/>
      <c r="Q120" s="3"/>
      <c r="R120" s="3"/>
      <c r="S120" s="3"/>
      <c r="T120" s="3"/>
      <c r="U120" s="3"/>
      <c r="V120" s="3"/>
      <c r="W120" s="3"/>
      <c r="X120" s="3"/>
      <c r="Y120" s="3"/>
      <c r="Z120" s="3"/>
      <c r="AA120" s="3"/>
      <c r="AB120" s="3"/>
      <c r="AC120" s="3"/>
      <c r="AD120" s="3"/>
      <c r="AE120" s="43"/>
      <c r="AF120" s="116" t="s">
        <v>452</v>
      </c>
      <c r="AG120" s="116" t="s">
        <v>452</v>
      </c>
      <c r="AH120" s="116" t="s">
        <v>452</v>
      </c>
      <c r="AI120" s="116" t="s">
        <v>452</v>
      </c>
      <c r="AJ120" s="116" t="s">
        <v>452</v>
      </c>
      <c r="AK120" s="116" t="s">
        <v>452</v>
      </c>
      <c r="AL120" s="36" t="s">
        <v>377</v>
      </c>
    </row>
    <row r="121" spans="1:38" ht="26.25" customHeight="1" thickBot="1">
      <c r="A121" s="50" t="s">
        <v>259</v>
      </c>
      <c r="B121" s="50" t="s">
        <v>275</v>
      </c>
      <c r="C121" s="56" t="s">
        <v>276</v>
      </c>
      <c r="D121" s="53"/>
      <c r="E121" s="3" t="s">
        <v>457</v>
      </c>
      <c r="F121" s="3">
        <v>1.4780848577339953</v>
      </c>
      <c r="G121" s="3" t="s">
        <v>457</v>
      </c>
      <c r="H121" s="3" t="s">
        <v>457</v>
      </c>
      <c r="I121" s="3" t="s">
        <v>457</v>
      </c>
      <c r="J121" s="3"/>
      <c r="K121" s="3"/>
      <c r="L121" s="3"/>
      <c r="M121" s="3"/>
      <c r="N121" s="3"/>
      <c r="O121" s="3"/>
      <c r="P121" s="3"/>
      <c r="Q121" s="3"/>
      <c r="R121" s="3"/>
      <c r="S121" s="3"/>
      <c r="T121" s="3"/>
      <c r="U121" s="3"/>
      <c r="V121" s="3"/>
      <c r="W121" s="3"/>
      <c r="X121" s="3"/>
      <c r="Y121" s="3"/>
      <c r="Z121" s="3"/>
      <c r="AA121" s="3"/>
      <c r="AB121" s="3"/>
      <c r="AC121" s="3"/>
      <c r="AD121" s="3"/>
      <c r="AE121" s="43"/>
      <c r="AF121" s="116" t="s">
        <v>452</v>
      </c>
      <c r="AG121" s="116" t="s">
        <v>452</v>
      </c>
      <c r="AH121" s="116" t="s">
        <v>452</v>
      </c>
      <c r="AI121" s="116" t="s">
        <v>452</v>
      </c>
      <c r="AJ121" s="116" t="s">
        <v>452</v>
      </c>
      <c r="AK121" s="116" t="s">
        <v>452</v>
      </c>
      <c r="AL121" s="36" t="s">
        <v>377</v>
      </c>
    </row>
    <row r="122" spans="1:38" ht="26.25" customHeight="1" thickBot="1">
      <c r="A122" s="50" t="s">
        <v>259</v>
      </c>
      <c r="B122" s="65" t="s">
        <v>278</v>
      </c>
      <c r="C122" s="66" t="s">
        <v>279</v>
      </c>
      <c r="D122" s="52"/>
      <c r="E122" s="3" t="s">
        <v>457</v>
      </c>
      <c r="F122" s="3" t="s">
        <v>457</v>
      </c>
      <c r="G122" s="3" t="s">
        <v>457</v>
      </c>
      <c r="H122" s="3" t="s">
        <v>457</v>
      </c>
      <c r="I122" s="3" t="s">
        <v>457</v>
      </c>
      <c r="J122" s="3"/>
      <c r="K122" s="3"/>
      <c r="L122" s="3"/>
      <c r="M122" s="3"/>
      <c r="N122" s="3"/>
      <c r="O122" s="3"/>
      <c r="P122" s="3"/>
      <c r="Q122" s="3"/>
      <c r="R122" s="3"/>
      <c r="S122" s="3"/>
      <c r="T122" s="3"/>
      <c r="U122" s="3"/>
      <c r="V122" s="3"/>
      <c r="W122" s="3"/>
      <c r="X122" s="3"/>
      <c r="Y122" s="3"/>
      <c r="Z122" s="3"/>
      <c r="AA122" s="3"/>
      <c r="AB122" s="3"/>
      <c r="AC122" s="3"/>
      <c r="AD122" s="3"/>
      <c r="AE122" s="43"/>
      <c r="AF122" s="116" t="s">
        <v>452</v>
      </c>
      <c r="AG122" s="116" t="s">
        <v>452</v>
      </c>
      <c r="AH122" s="116" t="s">
        <v>452</v>
      </c>
      <c r="AI122" s="116" t="s">
        <v>452</v>
      </c>
      <c r="AJ122" s="116" t="s">
        <v>452</v>
      </c>
      <c r="AK122" s="116" t="s">
        <v>452</v>
      </c>
      <c r="AL122" s="36" t="s">
        <v>377</v>
      </c>
    </row>
    <row r="123" spans="1:38" ht="26.25" customHeight="1" thickBot="1">
      <c r="A123" s="50" t="s">
        <v>259</v>
      </c>
      <c r="B123" s="50" t="s">
        <v>280</v>
      </c>
      <c r="C123" s="51" t="s">
        <v>281</v>
      </c>
      <c r="D123" s="52"/>
      <c r="E123" s="3" t="s">
        <v>453</v>
      </c>
      <c r="F123" s="3" t="s">
        <v>453</v>
      </c>
      <c r="G123" s="3" t="s">
        <v>453</v>
      </c>
      <c r="H123" s="3" t="s">
        <v>453</v>
      </c>
      <c r="I123" s="3" t="s">
        <v>453</v>
      </c>
      <c r="J123" s="3"/>
      <c r="K123" s="3"/>
      <c r="L123" s="3"/>
      <c r="M123" s="3"/>
      <c r="N123" s="3"/>
      <c r="O123" s="3"/>
      <c r="P123" s="3"/>
      <c r="Q123" s="3"/>
      <c r="R123" s="3"/>
      <c r="S123" s="3"/>
      <c r="T123" s="3"/>
      <c r="U123" s="3"/>
      <c r="V123" s="3"/>
      <c r="W123" s="3"/>
      <c r="X123" s="3"/>
      <c r="Y123" s="3"/>
      <c r="Z123" s="3"/>
      <c r="AA123" s="3"/>
      <c r="AB123" s="3"/>
      <c r="AC123" s="3"/>
      <c r="AD123" s="3"/>
      <c r="AE123" s="43"/>
      <c r="AF123" s="116" t="s">
        <v>452</v>
      </c>
      <c r="AG123" s="116" t="s">
        <v>452</v>
      </c>
      <c r="AH123" s="116" t="s">
        <v>452</v>
      </c>
      <c r="AI123" s="116" t="s">
        <v>452</v>
      </c>
      <c r="AJ123" s="116" t="s">
        <v>452</v>
      </c>
      <c r="AK123" s="116" t="s">
        <v>452</v>
      </c>
      <c r="AL123" s="36" t="s">
        <v>382</v>
      </c>
    </row>
    <row r="124" spans="1:38" ht="26.25" customHeight="1" thickBot="1">
      <c r="A124" s="50" t="s">
        <v>259</v>
      </c>
      <c r="B124" s="67" t="s">
        <v>282</v>
      </c>
      <c r="C124" s="51" t="s">
        <v>283</v>
      </c>
      <c r="D124" s="52"/>
      <c r="E124" s="3" t="s">
        <v>453</v>
      </c>
      <c r="F124" s="3" t="s">
        <v>453</v>
      </c>
      <c r="G124" s="3" t="s">
        <v>453</v>
      </c>
      <c r="H124" s="3" t="s">
        <v>453</v>
      </c>
      <c r="I124" s="3" t="s">
        <v>453</v>
      </c>
      <c r="J124" s="3"/>
      <c r="K124" s="3"/>
      <c r="L124" s="3"/>
      <c r="M124" s="3"/>
      <c r="N124" s="3"/>
      <c r="O124" s="3"/>
      <c r="P124" s="3"/>
      <c r="Q124" s="3"/>
      <c r="R124" s="3"/>
      <c r="S124" s="3"/>
      <c r="T124" s="3"/>
      <c r="U124" s="3"/>
      <c r="V124" s="3"/>
      <c r="W124" s="3"/>
      <c r="X124" s="3"/>
      <c r="Y124" s="3"/>
      <c r="Z124" s="3"/>
      <c r="AA124" s="3"/>
      <c r="AB124" s="3"/>
      <c r="AC124" s="3"/>
      <c r="AD124" s="3"/>
      <c r="AE124" s="43"/>
      <c r="AF124" s="116" t="s">
        <v>452</v>
      </c>
      <c r="AG124" s="116" t="s">
        <v>452</v>
      </c>
      <c r="AH124" s="116" t="s">
        <v>452</v>
      </c>
      <c r="AI124" s="116" t="s">
        <v>452</v>
      </c>
      <c r="AJ124" s="116" t="s">
        <v>452</v>
      </c>
      <c r="AK124" s="116" t="s">
        <v>452</v>
      </c>
      <c r="AL124" s="36" t="s">
        <v>377</v>
      </c>
    </row>
    <row r="125" spans="1:38" ht="26.25" customHeight="1" thickBot="1">
      <c r="A125" s="50" t="s">
        <v>284</v>
      </c>
      <c r="B125" s="50" t="s">
        <v>285</v>
      </c>
      <c r="C125" s="51" t="s">
        <v>286</v>
      </c>
      <c r="D125" s="52"/>
      <c r="E125" s="3" t="s">
        <v>454</v>
      </c>
      <c r="F125" s="3">
        <v>2.11686048788494E-2</v>
      </c>
      <c r="G125" s="3" t="s">
        <v>454</v>
      </c>
      <c r="H125" s="3">
        <v>7.0562016262831328E-4</v>
      </c>
      <c r="I125" s="3">
        <v>6.5138599637813516E-2</v>
      </c>
      <c r="J125" s="3"/>
      <c r="K125" s="3"/>
      <c r="L125" s="3"/>
      <c r="M125" s="3"/>
      <c r="N125" s="3"/>
      <c r="O125" s="3"/>
      <c r="P125" s="3"/>
      <c r="Q125" s="3"/>
      <c r="R125" s="3"/>
      <c r="S125" s="3"/>
      <c r="T125" s="3"/>
      <c r="U125" s="3"/>
      <c r="V125" s="3"/>
      <c r="W125" s="3"/>
      <c r="X125" s="3"/>
      <c r="Y125" s="3"/>
      <c r="Z125" s="3"/>
      <c r="AA125" s="3"/>
      <c r="AB125" s="3"/>
      <c r="AC125" s="3"/>
      <c r="AD125" s="3"/>
      <c r="AE125" s="43"/>
      <c r="AF125" s="116" t="s">
        <v>452</v>
      </c>
      <c r="AG125" s="116" t="s">
        <v>452</v>
      </c>
      <c r="AH125" s="116" t="s">
        <v>452</v>
      </c>
      <c r="AI125" s="116" t="s">
        <v>452</v>
      </c>
      <c r="AJ125" s="116" t="s">
        <v>452</v>
      </c>
      <c r="AK125" s="116">
        <v>178.31234133333334</v>
      </c>
      <c r="AL125" s="36" t="s">
        <v>390</v>
      </c>
    </row>
    <row r="126" spans="1:38" ht="26.25" customHeight="1" thickBot="1">
      <c r="A126" s="50" t="s">
        <v>284</v>
      </c>
      <c r="B126" s="50" t="s">
        <v>287</v>
      </c>
      <c r="C126" s="51" t="s">
        <v>288</v>
      </c>
      <c r="D126" s="52"/>
      <c r="E126" s="3" t="s">
        <v>457</v>
      </c>
      <c r="F126" s="3" t="s">
        <v>457</v>
      </c>
      <c r="G126" s="3" t="s">
        <v>457</v>
      </c>
      <c r="H126" s="3">
        <v>1.0752658632743015</v>
      </c>
      <c r="I126" s="3" t="s">
        <v>457</v>
      </c>
      <c r="J126" s="3"/>
      <c r="K126" s="3"/>
      <c r="L126" s="3"/>
      <c r="M126" s="3"/>
      <c r="N126" s="3"/>
      <c r="O126" s="3"/>
      <c r="P126" s="3"/>
      <c r="Q126" s="3"/>
      <c r="R126" s="3"/>
      <c r="S126" s="3"/>
      <c r="T126" s="3"/>
      <c r="U126" s="3"/>
      <c r="V126" s="3"/>
      <c r="W126" s="3"/>
      <c r="X126" s="3"/>
      <c r="Y126" s="3"/>
      <c r="Z126" s="3"/>
      <c r="AA126" s="3"/>
      <c r="AB126" s="3"/>
      <c r="AC126" s="3"/>
      <c r="AD126" s="3"/>
      <c r="AE126" s="43"/>
      <c r="AF126" s="116" t="s">
        <v>452</v>
      </c>
      <c r="AG126" s="116" t="s">
        <v>452</v>
      </c>
      <c r="AH126" s="116" t="s">
        <v>452</v>
      </c>
      <c r="AI126" s="116" t="s">
        <v>452</v>
      </c>
      <c r="AJ126" s="116" t="s">
        <v>452</v>
      </c>
      <c r="AK126" s="116">
        <v>1097.6356710106304</v>
      </c>
      <c r="AL126" s="36" t="s">
        <v>389</v>
      </c>
    </row>
    <row r="127" spans="1:38" ht="26.25" customHeight="1" thickBot="1">
      <c r="A127" s="50" t="s">
        <v>284</v>
      </c>
      <c r="B127" s="50" t="s">
        <v>289</v>
      </c>
      <c r="C127" s="51" t="s">
        <v>290</v>
      </c>
      <c r="D127" s="52"/>
      <c r="E127" s="3" t="s">
        <v>457</v>
      </c>
      <c r="F127" s="3" t="s">
        <v>457</v>
      </c>
      <c r="G127" s="3" t="s">
        <v>457</v>
      </c>
      <c r="H127" s="3">
        <v>0.16376214614362786</v>
      </c>
      <c r="I127" s="3" t="s">
        <v>457</v>
      </c>
      <c r="J127" s="3"/>
      <c r="K127" s="3"/>
      <c r="L127" s="3"/>
      <c r="M127" s="3"/>
      <c r="N127" s="3"/>
      <c r="O127" s="3"/>
      <c r="P127" s="3"/>
      <c r="Q127" s="3"/>
      <c r="R127" s="3"/>
      <c r="S127" s="3"/>
      <c r="T127" s="3"/>
      <c r="U127" s="3"/>
      <c r="V127" s="3"/>
      <c r="W127" s="3"/>
      <c r="X127" s="3"/>
      <c r="Y127" s="3"/>
      <c r="Z127" s="3"/>
      <c r="AA127" s="3"/>
      <c r="AB127" s="3"/>
      <c r="AC127" s="3"/>
      <c r="AD127" s="3"/>
      <c r="AE127" s="43"/>
      <c r="AF127" s="116" t="s">
        <v>452</v>
      </c>
      <c r="AG127" s="116" t="s">
        <v>452</v>
      </c>
      <c r="AH127" s="116" t="s">
        <v>452</v>
      </c>
      <c r="AI127" s="116" t="s">
        <v>452</v>
      </c>
      <c r="AJ127" s="116" t="s">
        <v>452</v>
      </c>
      <c r="AK127" s="116" t="s">
        <v>452</v>
      </c>
      <c r="AL127" s="36" t="s">
        <v>391</v>
      </c>
    </row>
    <row r="128" spans="1:38" ht="26.25" customHeight="1" thickBot="1">
      <c r="A128" s="50" t="s">
        <v>284</v>
      </c>
      <c r="B128" s="54" t="s">
        <v>291</v>
      </c>
      <c r="C128" s="56" t="s">
        <v>292</v>
      </c>
      <c r="D128" s="52"/>
      <c r="E128" s="3" t="s">
        <v>453</v>
      </c>
      <c r="F128" s="3" t="s">
        <v>453</v>
      </c>
      <c r="G128" s="3" t="s">
        <v>453</v>
      </c>
      <c r="H128" s="3" t="s">
        <v>453</v>
      </c>
      <c r="I128" s="3" t="s">
        <v>453</v>
      </c>
      <c r="J128" s="3"/>
      <c r="K128" s="3"/>
      <c r="L128" s="3"/>
      <c r="M128" s="3"/>
      <c r="N128" s="3"/>
      <c r="O128" s="3"/>
      <c r="P128" s="3"/>
      <c r="Q128" s="3"/>
      <c r="R128" s="3"/>
      <c r="S128" s="3"/>
      <c r="T128" s="3"/>
      <c r="U128" s="3"/>
      <c r="V128" s="3"/>
      <c r="W128" s="3"/>
      <c r="X128" s="3"/>
      <c r="Y128" s="3"/>
      <c r="Z128" s="3"/>
      <c r="AA128" s="3"/>
      <c r="AB128" s="3"/>
      <c r="AC128" s="3"/>
      <c r="AD128" s="3"/>
      <c r="AE128" s="43"/>
      <c r="AF128" s="116" t="s">
        <v>452</v>
      </c>
      <c r="AG128" s="116" t="s">
        <v>452</v>
      </c>
      <c r="AH128" s="116" t="s">
        <v>452</v>
      </c>
      <c r="AI128" s="116" t="s">
        <v>452</v>
      </c>
      <c r="AJ128" s="116" t="s">
        <v>452</v>
      </c>
      <c r="AK128" s="116" t="s">
        <v>453</v>
      </c>
      <c r="AL128" s="36" t="s">
        <v>296</v>
      </c>
    </row>
    <row r="129" spans="1:38" ht="26.25" customHeight="1" thickBot="1">
      <c r="A129" s="50" t="s">
        <v>284</v>
      </c>
      <c r="B129" s="54" t="s">
        <v>294</v>
      </c>
      <c r="C129" s="62" t="s">
        <v>295</v>
      </c>
      <c r="D129" s="52"/>
      <c r="E129" s="3">
        <v>4.0300000000000006E-3</v>
      </c>
      <c r="F129" s="3">
        <v>2.0150000000000002E-4</v>
      </c>
      <c r="G129" s="3">
        <v>9.0675000000000009E-3</v>
      </c>
      <c r="H129" s="3">
        <v>5.5000000000000002E-5</v>
      </c>
      <c r="I129" s="3">
        <v>1.9999999999999999E-6</v>
      </c>
      <c r="J129" s="3"/>
      <c r="K129" s="3"/>
      <c r="L129" s="3"/>
      <c r="M129" s="3"/>
      <c r="N129" s="3"/>
      <c r="O129" s="3"/>
      <c r="P129" s="3"/>
      <c r="Q129" s="3"/>
      <c r="R129" s="3"/>
      <c r="S129" s="3"/>
      <c r="T129" s="3"/>
      <c r="U129" s="3"/>
      <c r="V129" s="3"/>
      <c r="W129" s="3"/>
      <c r="X129" s="3"/>
      <c r="Y129" s="3"/>
      <c r="Z129" s="3"/>
      <c r="AA129" s="3"/>
      <c r="AB129" s="3"/>
      <c r="AC129" s="3"/>
      <c r="AD129" s="3"/>
      <c r="AE129" s="43"/>
      <c r="AF129" s="116" t="s">
        <v>452</v>
      </c>
      <c r="AG129" s="116" t="s">
        <v>452</v>
      </c>
      <c r="AH129" s="116" t="s">
        <v>452</v>
      </c>
      <c r="AI129" s="116" t="s">
        <v>452</v>
      </c>
      <c r="AJ129" s="116" t="s">
        <v>452</v>
      </c>
      <c r="AK129" s="116">
        <v>0.5</v>
      </c>
      <c r="AL129" s="36" t="s">
        <v>296</v>
      </c>
    </row>
    <row r="130" spans="1:38" ht="26.25" customHeight="1" thickBot="1">
      <c r="A130" s="50" t="s">
        <v>284</v>
      </c>
      <c r="B130" s="54" t="s">
        <v>297</v>
      </c>
      <c r="C130" s="68" t="s">
        <v>298</v>
      </c>
      <c r="D130" s="52"/>
      <c r="E130" s="3" t="s">
        <v>453</v>
      </c>
      <c r="F130" s="3" t="s">
        <v>453</v>
      </c>
      <c r="G130" s="3" t="s">
        <v>453</v>
      </c>
      <c r="H130" s="3" t="s">
        <v>453</v>
      </c>
      <c r="I130" s="3" t="s">
        <v>453</v>
      </c>
      <c r="J130" s="3"/>
      <c r="K130" s="3"/>
      <c r="L130" s="3"/>
      <c r="M130" s="3"/>
      <c r="N130" s="3"/>
      <c r="O130" s="3"/>
      <c r="P130" s="3"/>
      <c r="Q130" s="3"/>
      <c r="R130" s="3"/>
      <c r="S130" s="3"/>
      <c r="T130" s="3"/>
      <c r="U130" s="3"/>
      <c r="V130" s="3"/>
      <c r="W130" s="3"/>
      <c r="X130" s="3"/>
      <c r="Y130" s="3"/>
      <c r="Z130" s="3"/>
      <c r="AA130" s="3"/>
      <c r="AB130" s="3"/>
      <c r="AC130" s="3"/>
      <c r="AD130" s="3"/>
      <c r="AE130" s="43"/>
      <c r="AF130" s="116" t="s">
        <v>452</v>
      </c>
      <c r="AG130" s="116" t="s">
        <v>452</v>
      </c>
      <c r="AH130" s="116" t="s">
        <v>452</v>
      </c>
      <c r="AI130" s="116" t="s">
        <v>452</v>
      </c>
      <c r="AJ130" s="116" t="s">
        <v>452</v>
      </c>
      <c r="AK130" s="116" t="s">
        <v>452</v>
      </c>
      <c r="AL130" s="36" t="s">
        <v>296</v>
      </c>
    </row>
    <row r="131" spans="1:38" ht="26.25" customHeight="1" thickBot="1">
      <c r="A131" s="50" t="s">
        <v>284</v>
      </c>
      <c r="B131" s="54" t="s">
        <v>299</v>
      </c>
      <c r="C131" s="62" t="s">
        <v>300</v>
      </c>
      <c r="D131" s="52"/>
      <c r="E131" s="3">
        <v>3.5000000000000001E-3</v>
      </c>
      <c r="F131" s="3">
        <v>1.65E-4</v>
      </c>
      <c r="G131" s="3">
        <v>3.5E-4</v>
      </c>
      <c r="H131" s="3">
        <v>1.0000000000000001E-7</v>
      </c>
      <c r="I131" s="3">
        <v>1.9999999999999999E-6</v>
      </c>
      <c r="J131" s="3"/>
      <c r="K131" s="3"/>
      <c r="L131" s="3"/>
      <c r="M131" s="3"/>
      <c r="N131" s="3"/>
      <c r="O131" s="3"/>
      <c r="P131" s="3"/>
      <c r="Q131" s="3"/>
      <c r="R131" s="3"/>
      <c r="S131" s="3"/>
      <c r="T131" s="3"/>
      <c r="U131" s="3"/>
      <c r="V131" s="3"/>
      <c r="W131" s="3"/>
      <c r="X131" s="3"/>
      <c r="Y131" s="3"/>
      <c r="Z131" s="3"/>
      <c r="AA131" s="3"/>
      <c r="AB131" s="3"/>
      <c r="AC131" s="3"/>
      <c r="AD131" s="3"/>
      <c r="AE131" s="43"/>
      <c r="AF131" s="116" t="s">
        <v>452</v>
      </c>
      <c r="AG131" s="116" t="s">
        <v>452</v>
      </c>
      <c r="AH131" s="116" t="s">
        <v>452</v>
      </c>
      <c r="AI131" s="116" t="s">
        <v>452</v>
      </c>
      <c r="AJ131" s="116" t="s">
        <v>452</v>
      </c>
      <c r="AK131" s="116">
        <v>0.5</v>
      </c>
      <c r="AL131" s="36" t="s">
        <v>296</v>
      </c>
    </row>
    <row r="132" spans="1:38" ht="26.25" customHeight="1" thickBot="1">
      <c r="A132" s="50" t="s">
        <v>284</v>
      </c>
      <c r="B132" s="54" t="s">
        <v>301</v>
      </c>
      <c r="C132" s="62" t="s">
        <v>302</v>
      </c>
      <c r="D132" s="52"/>
      <c r="E132" s="3" t="s">
        <v>453</v>
      </c>
      <c r="F132" s="3" t="s">
        <v>453</v>
      </c>
      <c r="G132" s="3" t="s">
        <v>453</v>
      </c>
      <c r="H132" s="3" t="s">
        <v>453</v>
      </c>
      <c r="I132" s="3" t="s">
        <v>453</v>
      </c>
      <c r="J132" s="3"/>
      <c r="K132" s="3"/>
      <c r="L132" s="3"/>
      <c r="M132" s="3"/>
      <c r="N132" s="3"/>
      <c r="O132" s="3"/>
      <c r="P132" s="3"/>
      <c r="Q132" s="3"/>
      <c r="R132" s="3"/>
      <c r="S132" s="3"/>
      <c r="T132" s="3"/>
      <c r="U132" s="3"/>
      <c r="V132" s="3"/>
      <c r="W132" s="3"/>
      <c r="X132" s="3"/>
      <c r="Y132" s="3"/>
      <c r="Z132" s="3"/>
      <c r="AA132" s="3"/>
      <c r="AB132" s="3"/>
      <c r="AC132" s="3"/>
      <c r="AD132" s="3"/>
      <c r="AE132" s="43"/>
      <c r="AF132" s="116" t="s">
        <v>452</v>
      </c>
      <c r="AG132" s="116" t="s">
        <v>452</v>
      </c>
      <c r="AH132" s="116" t="s">
        <v>452</v>
      </c>
      <c r="AI132" s="116" t="s">
        <v>452</v>
      </c>
      <c r="AJ132" s="116" t="s">
        <v>452</v>
      </c>
      <c r="AK132" s="116" t="s">
        <v>452</v>
      </c>
      <c r="AL132" s="36" t="s">
        <v>379</v>
      </c>
    </row>
    <row r="133" spans="1:38" ht="26.25" customHeight="1" thickBot="1">
      <c r="A133" s="50" t="s">
        <v>284</v>
      </c>
      <c r="B133" s="54" t="s">
        <v>303</v>
      </c>
      <c r="C133" s="62" t="s">
        <v>304</v>
      </c>
      <c r="D133" s="52"/>
      <c r="E133" s="3">
        <v>1.4092155256752985E-2</v>
      </c>
      <c r="F133" s="3">
        <v>1.5031632273869852E-3</v>
      </c>
      <c r="G133" s="3">
        <v>5.3080451467102914E-3</v>
      </c>
      <c r="H133" s="3" t="s">
        <v>457</v>
      </c>
      <c r="I133" s="3">
        <v>5.4865457799624948E-4</v>
      </c>
      <c r="J133" s="3"/>
      <c r="K133" s="3"/>
      <c r="L133" s="3"/>
      <c r="M133" s="3"/>
      <c r="N133" s="3"/>
      <c r="O133" s="3"/>
      <c r="P133" s="3"/>
      <c r="Q133" s="3"/>
      <c r="R133" s="3"/>
      <c r="S133" s="3"/>
      <c r="T133" s="3"/>
      <c r="U133" s="3"/>
      <c r="V133" s="3"/>
      <c r="W133" s="3"/>
      <c r="X133" s="3"/>
      <c r="Y133" s="3"/>
      <c r="Z133" s="3"/>
      <c r="AA133" s="3"/>
      <c r="AB133" s="3"/>
      <c r="AC133" s="3"/>
      <c r="AD133" s="3"/>
      <c r="AE133" s="43"/>
      <c r="AF133" s="116" t="s">
        <v>452</v>
      </c>
      <c r="AG133" s="116" t="s">
        <v>452</v>
      </c>
      <c r="AH133" s="116" t="s">
        <v>452</v>
      </c>
      <c r="AI133" s="116" t="s">
        <v>452</v>
      </c>
      <c r="AJ133" s="116" t="s">
        <v>452</v>
      </c>
      <c r="AK133" s="116">
        <v>47495.094363537224</v>
      </c>
      <c r="AL133" s="36" t="s">
        <v>380</v>
      </c>
    </row>
    <row r="134" spans="1:38" ht="26.25" customHeight="1" thickBot="1">
      <c r="A134" s="50" t="s">
        <v>284</v>
      </c>
      <c r="B134" s="54" t="s">
        <v>305</v>
      </c>
      <c r="C134" s="51" t="s">
        <v>306</v>
      </c>
      <c r="D134" s="52"/>
      <c r="E134" s="3" t="s">
        <v>453</v>
      </c>
      <c r="F134" s="3" t="s">
        <v>453</v>
      </c>
      <c r="G134" s="3" t="s">
        <v>453</v>
      </c>
      <c r="H134" s="3" t="s">
        <v>453</v>
      </c>
      <c r="I134" s="3" t="s">
        <v>453</v>
      </c>
      <c r="J134" s="3"/>
      <c r="K134" s="3"/>
      <c r="L134" s="3"/>
      <c r="M134" s="3"/>
      <c r="N134" s="3"/>
      <c r="O134" s="3"/>
      <c r="P134" s="3"/>
      <c r="Q134" s="3"/>
      <c r="R134" s="3"/>
      <c r="S134" s="3"/>
      <c r="T134" s="3"/>
      <c r="U134" s="3"/>
      <c r="V134" s="3"/>
      <c r="W134" s="3"/>
      <c r="X134" s="3"/>
      <c r="Y134" s="3"/>
      <c r="Z134" s="3"/>
      <c r="AA134" s="3"/>
      <c r="AB134" s="3"/>
      <c r="AC134" s="3"/>
      <c r="AD134" s="3"/>
      <c r="AE134" s="43"/>
      <c r="AF134" s="116" t="s">
        <v>452</v>
      </c>
      <c r="AG134" s="116" t="s">
        <v>452</v>
      </c>
      <c r="AH134" s="116" t="s">
        <v>452</v>
      </c>
      <c r="AI134" s="116" t="s">
        <v>452</v>
      </c>
      <c r="AJ134" s="116" t="s">
        <v>452</v>
      </c>
      <c r="AK134" s="116" t="s">
        <v>452</v>
      </c>
      <c r="AL134" s="36" t="s">
        <v>377</v>
      </c>
    </row>
    <row r="135" spans="1:38" ht="26.25" customHeight="1" thickBot="1">
      <c r="A135" s="50" t="s">
        <v>284</v>
      </c>
      <c r="B135" s="50" t="s">
        <v>307</v>
      </c>
      <c r="C135" s="51" t="s">
        <v>308</v>
      </c>
      <c r="D135" s="52"/>
      <c r="E135" s="3">
        <v>5.7590637899999995E-3</v>
      </c>
      <c r="F135" s="3">
        <v>1.1541209999999997E-3</v>
      </c>
      <c r="G135" s="3">
        <v>2.1928298999999995E-4</v>
      </c>
      <c r="H135" s="3">
        <v>2.1928299000000002E-3</v>
      </c>
      <c r="I135" s="3">
        <v>5.3204978099999998E-3</v>
      </c>
      <c r="J135" s="3"/>
      <c r="K135" s="3"/>
      <c r="L135" s="3"/>
      <c r="M135" s="3"/>
      <c r="N135" s="3"/>
      <c r="O135" s="3"/>
      <c r="P135" s="3"/>
      <c r="Q135" s="3"/>
      <c r="R135" s="3"/>
      <c r="S135" s="3"/>
      <c r="T135" s="3"/>
      <c r="U135" s="3"/>
      <c r="V135" s="3"/>
      <c r="W135" s="3"/>
      <c r="X135" s="3"/>
      <c r="Y135" s="3"/>
      <c r="Z135" s="3"/>
      <c r="AA135" s="3"/>
      <c r="AB135" s="3"/>
      <c r="AC135" s="3"/>
      <c r="AD135" s="3"/>
      <c r="AE135" s="43"/>
      <c r="AF135" s="116" t="s">
        <v>452</v>
      </c>
      <c r="AG135" s="116" t="s">
        <v>452</v>
      </c>
      <c r="AH135" s="116" t="s">
        <v>452</v>
      </c>
      <c r="AI135" s="116" t="s">
        <v>452</v>
      </c>
      <c r="AJ135" s="116" t="s">
        <v>452</v>
      </c>
      <c r="AK135" s="116" t="s">
        <v>452</v>
      </c>
      <c r="AL135" s="36" t="s">
        <v>377</v>
      </c>
    </row>
    <row r="136" spans="1:38" ht="26.25" customHeight="1" thickBot="1">
      <c r="A136" s="50" t="s">
        <v>284</v>
      </c>
      <c r="B136" s="50" t="s">
        <v>309</v>
      </c>
      <c r="C136" s="51" t="s">
        <v>310</v>
      </c>
      <c r="D136" s="52"/>
      <c r="E136" s="3" t="s">
        <v>457</v>
      </c>
      <c r="F136" s="3">
        <v>1.7535302862408383E-2</v>
      </c>
      <c r="G136" s="3" t="s">
        <v>457</v>
      </c>
      <c r="H136" s="3" t="s">
        <v>457</v>
      </c>
      <c r="I136" s="3" t="s">
        <v>457</v>
      </c>
      <c r="J136" s="3"/>
      <c r="K136" s="3"/>
      <c r="L136" s="3"/>
      <c r="M136" s="3"/>
      <c r="N136" s="3"/>
      <c r="O136" s="3"/>
      <c r="P136" s="3"/>
      <c r="Q136" s="3"/>
      <c r="R136" s="3"/>
      <c r="S136" s="3"/>
      <c r="T136" s="3"/>
      <c r="U136" s="3"/>
      <c r="V136" s="3"/>
      <c r="W136" s="3"/>
      <c r="X136" s="3"/>
      <c r="Y136" s="3"/>
      <c r="Z136" s="3"/>
      <c r="AA136" s="3"/>
      <c r="AB136" s="3"/>
      <c r="AC136" s="3"/>
      <c r="AD136" s="3"/>
      <c r="AE136" s="43"/>
      <c r="AF136" s="116" t="s">
        <v>452</v>
      </c>
      <c r="AG136" s="116" t="s">
        <v>452</v>
      </c>
      <c r="AH136" s="116" t="s">
        <v>452</v>
      </c>
      <c r="AI136" s="116" t="s">
        <v>452</v>
      </c>
      <c r="AJ136" s="116" t="s">
        <v>452</v>
      </c>
      <c r="AK136" s="116" t="s">
        <v>456</v>
      </c>
      <c r="AL136" s="36" t="s">
        <v>381</v>
      </c>
    </row>
    <row r="137" spans="1:38" ht="26.25" customHeight="1" thickBot="1">
      <c r="A137" s="50" t="s">
        <v>284</v>
      </c>
      <c r="B137" s="50" t="s">
        <v>311</v>
      </c>
      <c r="C137" s="51" t="s">
        <v>312</v>
      </c>
      <c r="D137" s="52"/>
      <c r="E137" s="3" t="s">
        <v>457</v>
      </c>
      <c r="F137" s="3">
        <v>6.1771233341999998E-3</v>
      </c>
      <c r="G137" s="3" t="s">
        <v>457</v>
      </c>
      <c r="H137" s="3" t="s">
        <v>457</v>
      </c>
      <c r="I137" s="3" t="s">
        <v>457</v>
      </c>
      <c r="J137" s="3"/>
      <c r="K137" s="3"/>
      <c r="L137" s="3"/>
      <c r="M137" s="3"/>
      <c r="N137" s="3"/>
      <c r="O137" s="3"/>
      <c r="P137" s="3"/>
      <c r="Q137" s="3"/>
      <c r="R137" s="3"/>
      <c r="S137" s="3"/>
      <c r="T137" s="3"/>
      <c r="U137" s="3"/>
      <c r="V137" s="3"/>
      <c r="W137" s="3"/>
      <c r="X137" s="3"/>
      <c r="Y137" s="3"/>
      <c r="Z137" s="3"/>
      <c r="AA137" s="3"/>
      <c r="AB137" s="3"/>
      <c r="AC137" s="3"/>
      <c r="AD137" s="3"/>
      <c r="AE137" s="43"/>
      <c r="AF137" s="116" t="s">
        <v>452</v>
      </c>
      <c r="AG137" s="116" t="s">
        <v>452</v>
      </c>
      <c r="AH137" s="116" t="s">
        <v>452</v>
      </c>
      <c r="AI137" s="116" t="s">
        <v>452</v>
      </c>
      <c r="AJ137" s="116" t="s">
        <v>452</v>
      </c>
      <c r="AK137" s="116" t="s">
        <v>456</v>
      </c>
      <c r="AL137" s="36" t="s">
        <v>381</v>
      </c>
    </row>
    <row r="138" spans="1:38" ht="26.25" customHeight="1" thickBot="1">
      <c r="A138" s="54" t="s">
        <v>284</v>
      </c>
      <c r="B138" s="54" t="s">
        <v>313</v>
      </c>
      <c r="C138" s="56" t="s">
        <v>314</v>
      </c>
      <c r="D138" s="53"/>
      <c r="E138" s="3" t="s">
        <v>453</v>
      </c>
      <c r="F138" s="3" t="s">
        <v>453</v>
      </c>
      <c r="G138" s="3" t="s">
        <v>453</v>
      </c>
      <c r="H138" s="3" t="s">
        <v>453</v>
      </c>
      <c r="I138" s="3" t="s">
        <v>453</v>
      </c>
      <c r="J138" s="3"/>
      <c r="K138" s="3"/>
      <c r="L138" s="3"/>
      <c r="M138" s="3"/>
      <c r="N138" s="3"/>
      <c r="O138" s="3"/>
      <c r="P138" s="3"/>
      <c r="Q138" s="3"/>
      <c r="R138" s="3"/>
      <c r="S138" s="3"/>
      <c r="T138" s="3"/>
      <c r="U138" s="3"/>
      <c r="V138" s="3"/>
      <c r="W138" s="3"/>
      <c r="X138" s="3"/>
      <c r="Y138" s="3"/>
      <c r="Z138" s="3"/>
      <c r="AA138" s="3"/>
      <c r="AB138" s="3"/>
      <c r="AC138" s="3"/>
      <c r="AD138" s="3"/>
      <c r="AE138" s="43"/>
      <c r="AF138" s="116" t="s">
        <v>452</v>
      </c>
      <c r="AG138" s="116" t="s">
        <v>452</v>
      </c>
      <c r="AH138" s="116" t="s">
        <v>452</v>
      </c>
      <c r="AI138" s="116" t="s">
        <v>452</v>
      </c>
      <c r="AJ138" s="116" t="s">
        <v>452</v>
      </c>
      <c r="AK138" s="116" t="s">
        <v>456</v>
      </c>
      <c r="AL138" s="36" t="s">
        <v>381</v>
      </c>
    </row>
    <row r="139" spans="1:38" ht="26.25" customHeight="1" thickBot="1">
      <c r="A139" s="54" t="s">
        <v>284</v>
      </c>
      <c r="B139" s="54" t="s">
        <v>315</v>
      </c>
      <c r="C139" s="56" t="s">
        <v>344</v>
      </c>
      <c r="D139" s="53"/>
      <c r="E139" s="3" t="s">
        <v>456</v>
      </c>
      <c r="F139" s="3" t="s">
        <v>456</v>
      </c>
      <c r="G139" s="3" t="s">
        <v>456</v>
      </c>
      <c r="H139" s="3" t="s">
        <v>457</v>
      </c>
      <c r="I139" s="3">
        <v>0.24097461092491246</v>
      </c>
      <c r="J139" s="3"/>
      <c r="K139" s="3"/>
      <c r="L139" s="3"/>
      <c r="M139" s="3"/>
      <c r="N139" s="3"/>
      <c r="O139" s="3"/>
      <c r="P139" s="3"/>
      <c r="Q139" s="3"/>
      <c r="R139" s="3"/>
      <c r="S139" s="3"/>
      <c r="T139" s="3"/>
      <c r="U139" s="3"/>
      <c r="V139" s="3"/>
      <c r="W139" s="3"/>
      <c r="X139" s="3"/>
      <c r="Y139" s="3"/>
      <c r="Z139" s="3"/>
      <c r="AA139" s="3"/>
      <c r="AB139" s="3"/>
      <c r="AC139" s="3"/>
      <c r="AD139" s="3"/>
      <c r="AE139" s="43"/>
      <c r="AF139" s="116" t="s">
        <v>452</v>
      </c>
      <c r="AG139" s="116" t="s">
        <v>452</v>
      </c>
      <c r="AH139" s="116" t="s">
        <v>452</v>
      </c>
      <c r="AI139" s="116" t="s">
        <v>452</v>
      </c>
      <c r="AJ139" s="116" t="s">
        <v>452</v>
      </c>
      <c r="AK139" s="116" t="s">
        <v>452</v>
      </c>
      <c r="AL139" s="36" t="s">
        <v>377</v>
      </c>
    </row>
    <row r="140" spans="1:38" ht="26.25" customHeight="1" thickBot="1">
      <c r="A140" s="50" t="s">
        <v>317</v>
      </c>
      <c r="B140" s="54" t="s">
        <v>318</v>
      </c>
      <c r="C140" s="51" t="s">
        <v>345</v>
      </c>
      <c r="D140" s="52"/>
      <c r="E140" s="3">
        <v>0</v>
      </c>
      <c r="F140" s="3">
        <v>0</v>
      </c>
      <c r="G140" s="3">
        <v>0</v>
      </c>
      <c r="H140" s="3">
        <v>0.91408497854142912</v>
      </c>
      <c r="I140" s="3">
        <v>0</v>
      </c>
      <c r="J140" s="3"/>
      <c r="K140" s="3"/>
      <c r="L140" s="3"/>
      <c r="M140" s="3"/>
      <c r="N140" s="3"/>
      <c r="O140" s="3"/>
      <c r="P140" s="3"/>
      <c r="Q140" s="3"/>
      <c r="R140" s="3"/>
      <c r="S140" s="3"/>
      <c r="T140" s="3"/>
      <c r="U140" s="3"/>
      <c r="V140" s="3"/>
      <c r="W140" s="3"/>
      <c r="X140" s="3"/>
      <c r="Y140" s="3"/>
      <c r="Z140" s="3"/>
      <c r="AA140" s="3"/>
      <c r="AB140" s="3"/>
      <c r="AC140" s="3"/>
      <c r="AD140" s="3"/>
      <c r="AE140" s="43"/>
      <c r="AF140" s="116" t="s">
        <v>452</v>
      </c>
      <c r="AG140" s="116" t="s">
        <v>452</v>
      </c>
      <c r="AH140" s="116" t="s">
        <v>452</v>
      </c>
      <c r="AI140" s="116" t="s">
        <v>452</v>
      </c>
      <c r="AJ140" s="116" t="s">
        <v>452</v>
      </c>
      <c r="AK140" s="116" t="s">
        <v>452</v>
      </c>
      <c r="AL140" s="36" t="s">
        <v>377</v>
      </c>
    </row>
    <row r="141" spans="1:38" s="6" customFormat="1" ht="37.5" customHeight="1" thickBot="1">
      <c r="A141" s="69"/>
      <c r="B141" s="70" t="s">
        <v>319</v>
      </c>
      <c r="C141" s="71" t="s">
        <v>354</v>
      </c>
      <c r="D141" s="69" t="s">
        <v>138</v>
      </c>
      <c r="E141" s="16">
        <f>SUM(E14:E140)</f>
        <v>78.77337195764234</v>
      </c>
      <c r="F141" s="16">
        <f t="shared" ref="F141:AD141" si="0">SUM(F14:F140)</f>
        <v>96.550156027097032</v>
      </c>
      <c r="G141" s="16">
        <f t="shared" si="0"/>
        <v>10.423009121534724</v>
      </c>
      <c r="H141" s="16">
        <f t="shared" si="0"/>
        <v>65.841097139384459</v>
      </c>
      <c r="I141" s="123">
        <f t="shared" si="0"/>
        <v>11.972527234502937</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4"/>
      <c r="AF141" s="16"/>
      <c r="AG141" s="16"/>
      <c r="AH141" s="16"/>
      <c r="AI141" s="16"/>
      <c r="AJ141" s="16"/>
      <c r="AK141" s="16"/>
      <c r="AL141" s="37"/>
    </row>
    <row r="142" spans="1:38" ht="15" customHeight="1" thickBot="1">
      <c r="A142" s="72"/>
      <c r="B142" s="38"/>
      <c r="C142" s="73"/>
      <c r="D142" s="74"/>
      <c r="E142"/>
      <c r="F142"/>
      <c r="G142"/>
      <c r="H142"/>
      <c r="I142" s="124"/>
      <c r="J142"/>
      <c r="K142"/>
      <c r="L142"/>
      <c r="M142"/>
      <c r="N142"/>
      <c r="O142" s="7"/>
      <c r="P142" s="7"/>
      <c r="Q142" s="7"/>
      <c r="R142" s="7"/>
      <c r="S142" s="7"/>
      <c r="T142" s="7"/>
      <c r="U142" s="7"/>
      <c r="V142" s="7"/>
      <c r="W142" s="7"/>
      <c r="X142" s="7"/>
      <c r="Y142" s="7"/>
      <c r="Z142" s="7"/>
      <c r="AA142" s="7"/>
      <c r="AB142" s="7"/>
      <c r="AC142" s="7"/>
      <c r="AD142" s="7"/>
      <c r="AE142" s="45"/>
      <c r="AF142" s="8"/>
      <c r="AG142" s="8"/>
      <c r="AH142" s="8"/>
      <c r="AI142" s="8"/>
      <c r="AJ142" s="8"/>
      <c r="AK142" s="8"/>
      <c r="AL142" s="38"/>
    </row>
    <row r="143" spans="1:38" ht="26.25" customHeight="1" thickBot="1">
      <c r="A143" s="75"/>
      <c r="B143" s="39" t="s">
        <v>322</v>
      </c>
      <c r="C143" s="76" t="s">
        <v>329</v>
      </c>
      <c r="D143" s="77" t="s">
        <v>277</v>
      </c>
      <c r="E143" s="9"/>
      <c r="F143" s="9"/>
      <c r="G143" s="9"/>
      <c r="H143" s="9"/>
      <c r="I143" s="125"/>
      <c r="J143" s="9"/>
      <c r="K143" s="9"/>
      <c r="L143" s="9"/>
      <c r="M143" s="9"/>
      <c r="N143" s="9"/>
      <c r="O143" s="9"/>
      <c r="P143" s="9"/>
      <c r="Q143" s="9"/>
      <c r="R143" s="9"/>
      <c r="S143" s="9"/>
      <c r="T143" s="9"/>
      <c r="U143" s="9"/>
      <c r="V143" s="9"/>
      <c r="W143" s="9"/>
      <c r="X143" s="9"/>
      <c r="Y143" s="9"/>
      <c r="Z143" s="9"/>
      <c r="AA143" s="9"/>
      <c r="AB143" s="9"/>
      <c r="AC143" s="9"/>
      <c r="AD143" s="9"/>
      <c r="AE143" s="46"/>
      <c r="AF143" s="9"/>
      <c r="AG143" s="9"/>
      <c r="AH143" s="9"/>
      <c r="AI143" s="9"/>
      <c r="AJ143" s="9"/>
      <c r="AK143" s="9"/>
      <c r="AL143" s="39" t="s">
        <v>45</v>
      </c>
    </row>
    <row r="144" spans="1:38" ht="26.25" customHeight="1" thickBot="1">
      <c r="A144" s="75"/>
      <c r="B144" s="39" t="s">
        <v>323</v>
      </c>
      <c r="C144" s="76" t="s">
        <v>330</v>
      </c>
      <c r="D144" s="77" t="s">
        <v>277</v>
      </c>
      <c r="E144" s="9"/>
      <c r="F144" s="9"/>
      <c r="G144" s="9"/>
      <c r="H144" s="9"/>
      <c r="I144" s="125"/>
      <c r="J144" s="9"/>
      <c r="K144" s="9"/>
      <c r="L144" s="9"/>
      <c r="M144" s="9"/>
      <c r="N144" s="9"/>
      <c r="O144" s="9"/>
      <c r="P144" s="9"/>
      <c r="Q144" s="9"/>
      <c r="R144" s="9"/>
      <c r="S144" s="9"/>
      <c r="T144" s="9"/>
      <c r="U144" s="9"/>
      <c r="V144" s="9"/>
      <c r="W144" s="9"/>
      <c r="X144" s="9"/>
      <c r="Y144" s="9"/>
      <c r="Z144" s="9"/>
      <c r="AA144" s="9"/>
      <c r="AB144" s="9"/>
      <c r="AC144" s="9"/>
      <c r="AD144" s="9"/>
      <c r="AE144" s="46"/>
      <c r="AF144" s="9"/>
      <c r="AG144" s="9"/>
      <c r="AH144" s="9"/>
      <c r="AI144" s="9"/>
      <c r="AJ144" s="9"/>
      <c r="AK144" s="9"/>
      <c r="AL144" s="39" t="s">
        <v>45</v>
      </c>
    </row>
    <row r="145" spans="1:38" ht="26.25" customHeight="1" thickBot="1">
      <c r="A145" s="75"/>
      <c r="B145" s="39" t="s">
        <v>324</v>
      </c>
      <c r="C145" s="76" t="s">
        <v>331</v>
      </c>
      <c r="D145" s="77" t="s">
        <v>277</v>
      </c>
      <c r="E145" s="9"/>
      <c r="F145" s="9"/>
      <c r="G145" s="9"/>
      <c r="H145" s="9"/>
      <c r="I145" s="125"/>
      <c r="J145" s="9"/>
      <c r="K145" s="9"/>
      <c r="L145" s="9"/>
      <c r="M145" s="9"/>
      <c r="N145" s="9"/>
      <c r="O145" s="9"/>
      <c r="P145" s="9"/>
      <c r="Q145" s="9"/>
      <c r="R145" s="9"/>
      <c r="S145" s="9"/>
      <c r="T145" s="9"/>
      <c r="U145" s="9"/>
      <c r="V145" s="9"/>
      <c r="W145" s="9"/>
      <c r="X145" s="9"/>
      <c r="Y145" s="9"/>
      <c r="Z145" s="9"/>
      <c r="AA145" s="9"/>
      <c r="AB145" s="9"/>
      <c r="AC145" s="9"/>
      <c r="AD145" s="9"/>
      <c r="AE145" s="46"/>
      <c r="AF145" s="9"/>
      <c r="AG145" s="9"/>
      <c r="AH145" s="9"/>
      <c r="AI145" s="9"/>
      <c r="AJ145" s="9"/>
      <c r="AK145" s="9"/>
      <c r="AL145" s="39" t="s">
        <v>45</v>
      </c>
    </row>
    <row r="146" spans="1:38" ht="26.25" customHeight="1" thickBot="1">
      <c r="A146" s="75"/>
      <c r="B146" s="39" t="s">
        <v>325</v>
      </c>
      <c r="C146" s="76" t="s">
        <v>332</v>
      </c>
      <c r="D146" s="77" t="s">
        <v>277</v>
      </c>
      <c r="E146" s="9"/>
      <c r="F146" s="9"/>
      <c r="G146" s="9"/>
      <c r="H146" s="9"/>
      <c r="I146" s="125"/>
      <c r="J146" s="9"/>
      <c r="K146" s="9"/>
      <c r="L146" s="9"/>
      <c r="M146" s="9"/>
      <c r="N146" s="9"/>
      <c r="O146" s="9"/>
      <c r="P146" s="9"/>
      <c r="Q146" s="9"/>
      <c r="R146" s="9"/>
      <c r="S146" s="9"/>
      <c r="T146" s="9"/>
      <c r="U146" s="9"/>
      <c r="V146" s="9"/>
      <c r="W146" s="9"/>
      <c r="X146" s="9"/>
      <c r="Y146" s="9"/>
      <c r="Z146" s="9"/>
      <c r="AA146" s="9"/>
      <c r="AB146" s="9"/>
      <c r="AC146" s="9"/>
      <c r="AD146" s="9"/>
      <c r="AE146" s="46"/>
      <c r="AF146" s="9"/>
      <c r="AG146" s="9"/>
      <c r="AH146" s="9"/>
      <c r="AI146" s="9"/>
      <c r="AJ146" s="9"/>
      <c r="AK146" s="9"/>
      <c r="AL146" s="39" t="s">
        <v>45</v>
      </c>
    </row>
    <row r="147" spans="1:38" ht="26.25" customHeight="1" thickBot="1">
      <c r="A147" s="75"/>
      <c r="B147" s="39" t="s">
        <v>326</v>
      </c>
      <c r="C147" s="76" t="s">
        <v>333</v>
      </c>
      <c r="D147" s="77" t="s">
        <v>277</v>
      </c>
      <c r="E147" s="9"/>
      <c r="F147" s="9"/>
      <c r="G147" s="9"/>
      <c r="H147" s="9"/>
      <c r="I147" s="125"/>
      <c r="J147" s="9"/>
      <c r="K147" s="9"/>
      <c r="L147" s="9"/>
      <c r="M147" s="9"/>
      <c r="N147" s="9"/>
      <c r="O147" s="9"/>
      <c r="P147" s="9"/>
      <c r="Q147" s="9"/>
      <c r="R147" s="9"/>
      <c r="S147" s="9"/>
      <c r="T147" s="9"/>
      <c r="U147" s="9"/>
      <c r="V147" s="9"/>
      <c r="W147" s="9"/>
      <c r="X147" s="9"/>
      <c r="Y147" s="9"/>
      <c r="Z147" s="9"/>
      <c r="AA147" s="9"/>
      <c r="AB147" s="9"/>
      <c r="AC147" s="9"/>
      <c r="AD147" s="9"/>
      <c r="AE147" s="46"/>
      <c r="AF147" s="9"/>
      <c r="AG147" s="9"/>
      <c r="AH147" s="9"/>
      <c r="AI147" s="9"/>
      <c r="AJ147" s="9"/>
      <c r="AK147" s="9"/>
      <c r="AL147" s="39" t="s">
        <v>45</v>
      </c>
    </row>
    <row r="148" spans="1:38" ht="26.25" customHeight="1" thickBot="1">
      <c r="A148" s="75"/>
      <c r="B148" s="39" t="s">
        <v>327</v>
      </c>
      <c r="C148" s="76" t="s">
        <v>334</v>
      </c>
      <c r="D148" s="77" t="s">
        <v>277</v>
      </c>
      <c r="E148" s="9"/>
      <c r="F148" s="9"/>
      <c r="G148" s="9"/>
      <c r="H148" s="9"/>
      <c r="I148" s="125"/>
      <c r="J148" s="9"/>
      <c r="K148" s="9"/>
      <c r="L148" s="9"/>
      <c r="M148" s="9"/>
      <c r="N148" s="9"/>
      <c r="O148" s="9"/>
      <c r="P148" s="9"/>
      <c r="Q148" s="9"/>
      <c r="R148" s="9"/>
      <c r="S148" s="9"/>
      <c r="T148" s="9"/>
      <c r="U148" s="9"/>
      <c r="V148" s="9"/>
      <c r="W148" s="9"/>
      <c r="X148" s="9"/>
      <c r="Y148" s="9"/>
      <c r="Z148" s="9"/>
      <c r="AA148" s="9"/>
      <c r="AB148" s="9"/>
      <c r="AC148" s="9"/>
      <c r="AD148" s="9"/>
      <c r="AE148" s="46"/>
      <c r="AF148" s="9"/>
      <c r="AG148" s="9"/>
      <c r="AH148" s="9"/>
      <c r="AI148" s="9"/>
      <c r="AJ148" s="9"/>
      <c r="AK148" s="9"/>
      <c r="AL148" s="39" t="s">
        <v>378</v>
      </c>
    </row>
    <row r="149" spans="1:38" ht="26.25" customHeight="1" thickBot="1">
      <c r="A149" s="75"/>
      <c r="B149" s="39" t="s">
        <v>328</v>
      </c>
      <c r="C149" s="76" t="s">
        <v>335</v>
      </c>
      <c r="D149" s="77" t="s">
        <v>277</v>
      </c>
      <c r="E149" s="9"/>
      <c r="F149" s="9"/>
      <c r="G149" s="9"/>
      <c r="H149" s="9"/>
      <c r="I149" s="125"/>
      <c r="J149" s="9"/>
      <c r="K149" s="9"/>
      <c r="L149" s="9"/>
      <c r="M149" s="9"/>
      <c r="N149" s="9"/>
      <c r="O149" s="9"/>
      <c r="P149" s="9"/>
      <c r="Q149" s="9"/>
      <c r="R149" s="9"/>
      <c r="S149" s="9"/>
      <c r="T149" s="9"/>
      <c r="U149" s="9"/>
      <c r="V149" s="9"/>
      <c r="W149" s="9"/>
      <c r="X149" s="9"/>
      <c r="Y149" s="9"/>
      <c r="Z149" s="9"/>
      <c r="AA149" s="9"/>
      <c r="AB149" s="9"/>
      <c r="AC149" s="9"/>
      <c r="AD149" s="9"/>
      <c r="AE149" s="46"/>
      <c r="AF149" s="9"/>
      <c r="AG149" s="9"/>
      <c r="AH149" s="9"/>
      <c r="AI149" s="9"/>
      <c r="AJ149" s="9"/>
      <c r="AK149" s="9"/>
      <c r="AL149" s="39" t="s">
        <v>378</v>
      </c>
    </row>
    <row r="150" spans="1:38" ht="15" customHeight="1" thickBot="1">
      <c r="A150" s="83"/>
      <c r="B150" s="84"/>
      <c r="C150" s="84"/>
      <c r="D150" s="74"/>
      <c r="E150"/>
      <c r="F150"/>
      <c r="G150"/>
      <c r="H150"/>
      <c r="I150" s="124"/>
      <c r="J150"/>
      <c r="K150"/>
      <c r="L150"/>
      <c r="M150"/>
      <c r="N150"/>
      <c r="O150" s="74"/>
      <c r="P150" s="74"/>
      <c r="Q150" s="74"/>
      <c r="R150" s="74"/>
      <c r="S150" s="74"/>
      <c r="T150" s="74"/>
      <c r="U150" s="74"/>
      <c r="V150" s="74"/>
      <c r="W150" s="74"/>
      <c r="X150" s="74"/>
      <c r="Y150" s="74"/>
      <c r="Z150" s="74"/>
      <c r="AA150" s="74"/>
      <c r="AB150" s="74"/>
      <c r="AC150" s="74"/>
      <c r="AD150" s="74"/>
      <c r="AE150" s="49"/>
      <c r="AF150" s="74"/>
      <c r="AG150" s="74"/>
      <c r="AH150" s="74"/>
      <c r="AI150" s="74"/>
      <c r="AJ150" s="74"/>
      <c r="AK150" s="74"/>
      <c r="AL150" s="42"/>
    </row>
    <row r="151" spans="1:38" ht="26.25" customHeight="1" thickBot="1">
      <c r="A151" s="78"/>
      <c r="B151" s="40" t="s">
        <v>321</v>
      </c>
      <c r="C151" s="79" t="s">
        <v>445</v>
      </c>
      <c r="D151" s="78" t="s">
        <v>293</v>
      </c>
      <c r="E151" s="10"/>
      <c r="F151" s="10"/>
      <c r="G151" s="10"/>
      <c r="H151" s="10"/>
      <c r="I151" s="121"/>
      <c r="J151" s="10"/>
      <c r="K151" s="10"/>
      <c r="L151" s="10"/>
      <c r="M151" s="10"/>
      <c r="N151" s="10"/>
      <c r="O151" s="10"/>
      <c r="P151" s="10"/>
      <c r="Q151" s="10"/>
      <c r="R151" s="10"/>
      <c r="S151" s="10"/>
      <c r="T151" s="10"/>
      <c r="U151" s="10"/>
      <c r="V151" s="10"/>
      <c r="W151" s="10"/>
      <c r="X151" s="10"/>
      <c r="Y151" s="10"/>
      <c r="Z151" s="10"/>
      <c r="AA151" s="10"/>
      <c r="AB151" s="10"/>
      <c r="AC151" s="10"/>
      <c r="AD151" s="10"/>
      <c r="AE151" s="47"/>
      <c r="AF151" s="10"/>
      <c r="AG151" s="10"/>
      <c r="AH151" s="10"/>
      <c r="AI151" s="10"/>
      <c r="AJ151" s="10"/>
      <c r="AK151" s="10"/>
      <c r="AL151" s="40"/>
    </row>
    <row r="152" spans="1:38" ht="37.5" customHeight="1" thickBot="1">
      <c r="A152" s="80"/>
      <c r="B152" s="81" t="s">
        <v>339</v>
      </c>
      <c r="C152" s="82" t="s">
        <v>337</v>
      </c>
      <c r="D152" s="80" t="s">
        <v>316</v>
      </c>
      <c r="E152" s="11">
        <f>E141</f>
        <v>78.77337195764234</v>
      </c>
      <c r="F152" s="11">
        <f t="shared" ref="F152:I152" si="1">F141</f>
        <v>96.550156027097032</v>
      </c>
      <c r="G152" s="11">
        <f t="shared" si="1"/>
        <v>10.423009121534724</v>
      </c>
      <c r="H152" s="11">
        <f t="shared" si="1"/>
        <v>65.841097139384459</v>
      </c>
      <c r="I152" s="11">
        <f t="shared" si="1"/>
        <v>11.972527234502937</v>
      </c>
      <c r="J152" s="11"/>
      <c r="K152" s="11"/>
      <c r="L152" s="11"/>
      <c r="M152" s="11"/>
      <c r="N152" s="11"/>
      <c r="O152" s="11"/>
      <c r="P152" s="11"/>
      <c r="Q152" s="11"/>
      <c r="R152" s="11"/>
      <c r="S152" s="11"/>
      <c r="T152" s="11"/>
      <c r="U152" s="11"/>
      <c r="V152" s="11"/>
      <c r="W152" s="11"/>
      <c r="X152" s="11"/>
      <c r="Y152" s="11"/>
      <c r="Z152" s="11"/>
      <c r="AA152" s="11"/>
      <c r="AB152" s="11"/>
      <c r="AC152" s="11"/>
      <c r="AD152" s="11"/>
      <c r="AE152" s="46"/>
      <c r="AF152" s="11"/>
      <c r="AG152" s="11"/>
      <c r="AH152" s="11"/>
      <c r="AI152" s="11"/>
      <c r="AJ152" s="11"/>
      <c r="AK152" s="11"/>
      <c r="AL152" s="41"/>
    </row>
    <row r="153" spans="1:38" ht="26.25" customHeight="1" thickBot="1">
      <c r="A153" s="78"/>
      <c r="B153" s="40" t="s">
        <v>321</v>
      </c>
      <c r="C153" s="79" t="s">
        <v>341</v>
      </c>
      <c r="D153" s="78" t="s">
        <v>293</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7"/>
      <c r="AF153" s="10"/>
      <c r="AG153" s="10"/>
      <c r="AH153" s="10"/>
      <c r="AI153" s="10"/>
      <c r="AJ153" s="10"/>
      <c r="AK153" s="10"/>
      <c r="AL153" s="40"/>
    </row>
    <row r="154" spans="1:38" ht="37.5" customHeight="1" thickBot="1">
      <c r="A154" s="80"/>
      <c r="B154" s="81" t="s">
        <v>340</v>
      </c>
      <c r="C154" s="82" t="s">
        <v>338</v>
      </c>
      <c r="D154" s="80" t="s">
        <v>320</v>
      </c>
      <c r="E154" s="11">
        <f>IF(OR($B$6=2005,$B$6&gt;=2020),E141-SUM(E99:E122),"")</f>
        <v>68.855198051095684</v>
      </c>
      <c r="F154" s="11">
        <f>IF(OR($B$6=2005,$B$6&gt;=2020),F141-SUM(F99:F122),"")</f>
        <v>68.310412791442985</v>
      </c>
      <c r="G154" s="11">
        <f>IF(OR($B$6=2005,$B$6&gt;=2020),G141,"")</f>
        <v>10.423009121534724</v>
      </c>
      <c r="H154" s="11">
        <f t="shared" ref="H154" si="2">IF(OR($B$6=2005,$B$6&gt;=2020),H141,"")</f>
        <v>65.841097139384459</v>
      </c>
      <c r="I154" s="11">
        <f>IF(OR($B$6=2005,$B$6&gt;=2020),I141,"")</f>
        <v>11.972527234502937</v>
      </c>
      <c r="J154" s="11"/>
      <c r="K154" s="11"/>
      <c r="L154" s="11"/>
      <c r="M154" s="11"/>
      <c r="N154" s="11"/>
      <c r="O154" s="11"/>
      <c r="P154" s="11"/>
      <c r="Q154" s="11"/>
      <c r="R154" s="11"/>
      <c r="S154" s="11"/>
      <c r="T154" s="11"/>
      <c r="U154" s="11"/>
      <c r="V154" s="11"/>
      <c r="W154" s="11"/>
      <c r="X154" s="11"/>
      <c r="Y154" s="11"/>
      <c r="Z154" s="11"/>
      <c r="AA154" s="11"/>
      <c r="AB154" s="11"/>
      <c r="AC154" s="11"/>
      <c r="AD154" s="11"/>
      <c r="AE154" s="48"/>
      <c r="AF154" s="11"/>
      <c r="AG154" s="11"/>
      <c r="AH154" s="11"/>
      <c r="AI154" s="11"/>
      <c r="AJ154" s="11"/>
      <c r="AK154" s="11"/>
      <c r="AL154" s="41"/>
    </row>
    <row r="155" spans="1:38" ht="15" customHeight="1">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5" customFormat="1" ht="52.5" customHeight="1">
      <c r="A156" s="137" t="s">
        <v>342</v>
      </c>
      <c r="B156" s="137"/>
      <c r="C156" s="137"/>
      <c r="D156" s="137"/>
      <c r="E156" s="137"/>
      <c r="F156" s="137"/>
      <c r="G156" s="137"/>
      <c r="H156" s="93"/>
      <c r="I156" s="94"/>
      <c r="J156" s="94"/>
      <c r="K156" s="94"/>
      <c r="L156" s="94"/>
      <c r="M156" s="94"/>
      <c r="N156" s="94"/>
      <c r="O156" s="94"/>
      <c r="P156" s="94"/>
      <c r="Q156" s="94"/>
      <c r="R156" s="94"/>
      <c r="S156" s="94"/>
      <c r="T156" s="94"/>
      <c r="U156" s="94"/>
      <c r="AC156" s="96"/>
      <c r="AD156" s="96"/>
      <c r="AG156" s="97"/>
      <c r="AH156" s="97"/>
      <c r="AI156" s="97"/>
      <c r="AJ156" s="97"/>
      <c r="AK156" s="97"/>
      <c r="AL156" s="97"/>
    </row>
    <row r="157" spans="1:38" s="98" customFormat="1" ht="63.75" customHeight="1">
      <c r="A157" s="137" t="s">
        <v>440</v>
      </c>
      <c r="B157" s="137"/>
      <c r="C157" s="137"/>
      <c r="D157" s="137"/>
      <c r="E157" s="137"/>
      <c r="F157" s="137"/>
      <c r="G157" s="137"/>
      <c r="H157" s="93"/>
      <c r="I157" s="94"/>
      <c r="J157"/>
      <c r="K157"/>
      <c r="L157"/>
      <c r="M157" s="94"/>
      <c r="N157" s="94"/>
      <c r="O157" s="94"/>
      <c r="P157" s="94"/>
      <c r="Q157" s="94"/>
      <c r="R157" s="94"/>
      <c r="S157" s="94"/>
      <c r="T157" s="94"/>
      <c r="U157" s="94"/>
    </row>
    <row r="158" spans="1:38" s="95" customFormat="1" ht="15.65" customHeight="1">
      <c r="A158" s="137" t="s">
        <v>448</v>
      </c>
      <c r="B158" s="137"/>
      <c r="C158" s="137"/>
      <c r="D158" s="137"/>
      <c r="E158" s="137"/>
      <c r="F158" s="137"/>
      <c r="G158" s="137"/>
      <c r="H158" s="93"/>
      <c r="I158" s="94"/>
      <c r="J158"/>
      <c r="K158"/>
      <c r="L158"/>
      <c r="M158" s="94"/>
      <c r="N158" s="94"/>
      <c r="O158" s="94"/>
      <c r="P158" s="94"/>
      <c r="Q158" s="94"/>
      <c r="R158" s="94"/>
      <c r="S158" s="94"/>
      <c r="T158" s="94"/>
      <c r="U158" s="94"/>
      <c r="AC158" s="96"/>
      <c r="AD158" s="96"/>
      <c r="AG158" s="97"/>
      <c r="AH158" s="97"/>
      <c r="AI158" s="97"/>
      <c r="AJ158" s="97"/>
      <c r="AK158" s="97"/>
      <c r="AL158" s="97"/>
    </row>
    <row r="159" spans="1:38" s="98" customFormat="1" ht="39.65" customHeight="1">
      <c r="A159" s="137" t="s">
        <v>442</v>
      </c>
      <c r="B159" s="137"/>
      <c r="C159" s="137"/>
      <c r="D159" s="137"/>
      <c r="E159" s="137"/>
      <c r="F159" s="137"/>
      <c r="G159" s="137"/>
      <c r="H159" s="93"/>
      <c r="I159" s="94"/>
      <c r="J159"/>
      <c r="K159"/>
      <c r="L159"/>
      <c r="M159" s="94"/>
      <c r="N159" s="94"/>
      <c r="O159" s="94"/>
      <c r="P159" s="94"/>
      <c r="Q159" s="94"/>
      <c r="R159" s="94"/>
      <c r="S159" s="94"/>
      <c r="T159" s="94"/>
      <c r="U159" s="94"/>
    </row>
    <row r="160" spans="1:38" s="98" customFormat="1" ht="52.5" customHeight="1">
      <c r="A160" s="137" t="s">
        <v>444</v>
      </c>
      <c r="B160" s="137"/>
      <c r="C160" s="137"/>
      <c r="D160" s="137"/>
      <c r="E160" s="137"/>
      <c r="F160" s="137"/>
      <c r="G160" s="137"/>
      <c r="H160" s="93"/>
      <c r="I160" s="94"/>
      <c r="J160"/>
      <c r="K160"/>
      <c r="L160"/>
      <c r="M160" s="94"/>
      <c r="N160" s="94"/>
      <c r="O160" s="94"/>
      <c r="P160" s="94"/>
      <c r="Q160" s="94"/>
      <c r="R160" s="94"/>
      <c r="S160" s="94"/>
      <c r="T160" s="94"/>
      <c r="U160" s="94"/>
    </row>
  </sheetData>
  <mergeCells count="15">
    <mergeCell ref="AF10:AL11"/>
    <mergeCell ref="X11:AB11"/>
    <mergeCell ref="A156:G156"/>
    <mergeCell ref="A157:G157"/>
    <mergeCell ref="A10:A12"/>
    <mergeCell ref="B10:D12"/>
    <mergeCell ref="E10:H11"/>
    <mergeCell ref="I10:L11"/>
    <mergeCell ref="M10:M11"/>
    <mergeCell ref="N10:P11"/>
    <mergeCell ref="A158:G158"/>
    <mergeCell ref="A159:G159"/>
    <mergeCell ref="A160:G160"/>
    <mergeCell ref="Q10:V11"/>
    <mergeCell ref="W10:AD10"/>
  </mergeCells>
  <pageMargins left="0.7" right="0.7" top="0.78740157499999996" bottom="0.78740157499999996" header="0.3" footer="0.3"/>
  <pageSetup paperSize="9" scale="1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L160"/>
  <sheetViews>
    <sheetView zoomScale="75" zoomScaleNormal="75" workbookViewId="0">
      <pane xSplit="4" ySplit="13" topLeftCell="E14" activePane="bottomRight" state="frozen"/>
      <selection activeCell="A9" sqref="A9"/>
      <selection pane="topRight" activeCell="A9" sqref="A9"/>
      <selection pane="bottomLeft" activeCell="A9" sqref="A9"/>
      <selection pane="bottomRight" activeCell="A9" sqref="A9"/>
    </sheetView>
  </sheetViews>
  <sheetFormatPr baseColWidth="10" defaultColWidth="8.81640625" defaultRowHeight="12.5"/>
  <cols>
    <col min="1" max="2" width="21.453125" style="1" customWidth="1"/>
    <col min="3" max="3" width="46.453125" style="15" customWidth="1"/>
    <col min="4" max="4" width="7.1796875" style="1" customWidth="1"/>
    <col min="5" max="12" width="8.54296875" style="1" customWidth="1"/>
    <col min="13" max="13" width="10.7265625" style="1" customWidth="1"/>
    <col min="14" max="24" width="8.54296875" style="1" customWidth="1"/>
    <col min="25" max="25" width="8.81640625" style="1" customWidth="1"/>
    <col min="26" max="30" width="8.54296875" style="1" customWidth="1"/>
    <col min="31" max="31" width="2.1796875" style="1" customWidth="1"/>
    <col min="32" max="37" width="8.54296875" style="1" customWidth="1"/>
    <col min="38" max="38" width="25.7265625" style="1" customWidth="1"/>
    <col min="39" max="16384" width="8.81640625" style="1"/>
  </cols>
  <sheetData>
    <row r="1" spans="1:38" ht="22.5" customHeight="1">
      <c r="A1" s="19" t="s">
        <v>412</v>
      </c>
      <c r="B1" s="20"/>
      <c r="C1" s="21"/>
    </row>
    <row r="2" spans="1:38">
      <c r="A2" s="22" t="s">
        <v>336</v>
      </c>
      <c r="B2" s="20"/>
      <c r="C2" s="21"/>
    </row>
    <row r="3" spans="1:38" ht="13">
      <c r="B3" s="20"/>
      <c r="C3" s="21"/>
      <c r="F3" s="20"/>
      <c r="R3" s="2"/>
      <c r="S3" s="2"/>
      <c r="T3" s="2"/>
      <c r="U3" s="2"/>
      <c r="V3" s="2"/>
    </row>
    <row r="4" spans="1:38" ht="13">
      <c r="A4" s="22" t="s">
        <v>0</v>
      </c>
      <c r="B4" s="17" t="s">
        <v>450</v>
      </c>
      <c r="C4" s="23" t="s">
        <v>1</v>
      </c>
      <c r="R4" s="2"/>
      <c r="S4" s="2"/>
      <c r="T4" s="2"/>
      <c r="U4" s="2"/>
      <c r="V4" s="2"/>
    </row>
    <row r="5" spans="1:38" ht="13">
      <c r="A5" s="22" t="s">
        <v>2</v>
      </c>
      <c r="B5" s="119" t="s">
        <v>451</v>
      </c>
      <c r="C5" s="23" t="s">
        <v>3</v>
      </c>
      <c r="R5" s="2"/>
      <c r="S5" s="2"/>
      <c r="T5" s="2"/>
      <c r="U5" s="2"/>
      <c r="V5" s="2"/>
    </row>
    <row r="6" spans="1:38">
      <c r="A6" s="22" t="s">
        <v>4</v>
      </c>
      <c r="B6" s="17">
        <v>2030</v>
      </c>
      <c r="C6" s="23" t="s">
        <v>5</v>
      </c>
      <c r="R6" s="24"/>
      <c r="S6" s="24"/>
      <c r="T6" s="24"/>
      <c r="U6" s="24"/>
      <c r="V6" s="24"/>
    </row>
    <row r="7" spans="1:38" ht="13">
      <c r="A7" s="22" t="s">
        <v>6</v>
      </c>
      <c r="B7" s="17" t="s">
        <v>7</v>
      </c>
      <c r="C7" s="23" t="s">
        <v>8</v>
      </c>
      <c r="R7" s="2"/>
      <c r="S7" s="2"/>
      <c r="T7" s="2"/>
      <c r="U7" s="2"/>
      <c r="V7" s="2"/>
    </row>
    <row r="8" spans="1:38" ht="13">
      <c r="A8" s="6"/>
      <c r="B8" s="20"/>
      <c r="C8" s="21"/>
      <c r="R8" s="2"/>
      <c r="S8" s="2"/>
      <c r="T8" s="2"/>
      <c r="U8" s="2"/>
      <c r="V8" s="2"/>
      <c r="AF8" s="24"/>
    </row>
    <row r="9" spans="1:38" ht="13.5" thickBot="1">
      <c r="A9" s="25"/>
      <c r="B9" s="26"/>
      <c r="C9" s="27"/>
      <c r="D9" s="28"/>
      <c r="E9" s="28"/>
      <c r="F9" s="28"/>
      <c r="G9" s="28"/>
      <c r="H9" s="28"/>
      <c r="I9" s="28"/>
      <c r="J9" s="28"/>
      <c r="K9" s="28"/>
      <c r="L9" s="28"/>
      <c r="M9" s="28"/>
      <c r="N9" s="28"/>
      <c r="O9" s="28"/>
      <c r="P9" s="28"/>
      <c r="Q9" s="28"/>
      <c r="R9" s="2"/>
      <c r="S9" s="2"/>
      <c r="T9" s="2"/>
      <c r="U9" s="2"/>
      <c r="V9" s="2"/>
      <c r="AF9" s="24"/>
    </row>
    <row r="10" spans="1:38" s="2" customFormat="1" ht="37.5" customHeight="1" thickBot="1">
      <c r="A10" s="138" t="str">
        <f>B4&amp;": "&amp;B5&amp;": "&amp;B6</f>
        <v>AT: 15.03.2025: 2030</v>
      </c>
      <c r="B10" s="140" t="s">
        <v>9</v>
      </c>
      <c r="C10" s="141"/>
      <c r="D10" s="142"/>
      <c r="E10" s="128" t="s">
        <v>425</v>
      </c>
      <c r="F10" s="129"/>
      <c r="G10" s="129"/>
      <c r="H10" s="130"/>
      <c r="I10" s="128" t="s">
        <v>427</v>
      </c>
      <c r="J10" s="129"/>
      <c r="K10" s="129"/>
      <c r="L10" s="130"/>
      <c r="M10" s="146" t="s">
        <v>431</v>
      </c>
      <c r="N10" s="128" t="s">
        <v>428</v>
      </c>
      <c r="O10" s="129"/>
      <c r="P10" s="130"/>
      <c r="Q10" s="128" t="s">
        <v>429</v>
      </c>
      <c r="R10" s="129"/>
      <c r="S10" s="129"/>
      <c r="T10" s="129"/>
      <c r="U10" s="129"/>
      <c r="V10" s="130"/>
      <c r="W10" s="128" t="s">
        <v>430</v>
      </c>
      <c r="X10" s="129"/>
      <c r="Y10" s="129"/>
      <c r="Z10" s="129"/>
      <c r="AA10" s="129"/>
      <c r="AB10" s="129"/>
      <c r="AC10" s="129"/>
      <c r="AD10" s="130"/>
      <c r="AE10" s="29"/>
      <c r="AF10" s="128" t="s">
        <v>426</v>
      </c>
      <c r="AG10" s="129"/>
      <c r="AH10" s="129"/>
      <c r="AI10" s="129"/>
      <c r="AJ10" s="129"/>
      <c r="AK10" s="129"/>
      <c r="AL10" s="130"/>
    </row>
    <row r="11" spans="1:38" ht="15" customHeight="1" thickBot="1">
      <c r="A11" s="139"/>
      <c r="B11" s="143"/>
      <c r="C11" s="144"/>
      <c r="D11" s="145"/>
      <c r="E11" s="131"/>
      <c r="F11" s="132"/>
      <c r="G11" s="132"/>
      <c r="H11" s="133"/>
      <c r="I11" s="131"/>
      <c r="J11" s="132"/>
      <c r="K11" s="132"/>
      <c r="L11" s="133"/>
      <c r="M11" s="147"/>
      <c r="N11" s="131"/>
      <c r="O11" s="132"/>
      <c r="P11" s="133"/>
      <c r="Q11" s="131"/>
      <c r="R11" s="132"/>
      <c r="S11" s="132"/>
      <c r="T11" s="132"/>
      <c r="U11" s="132"/>
      <c r="V11" s="133"/>
      <c r="W11" s="90"/>
      <c r="X11" s="134" t="s">
        <v>27</v>
      </c>
      <c r="Y11" s="135"/>
      <c r="Z11" s="135"/>
      <c r="AA11" s="135"/>
      <c r="AB11" s="136"/>
      <c r="AC11" s="91"/>
      <c r="AD11" s="92"/>
      <c r="AE11" s="30"/>
      <c r="AF11" s="131"/>
      <c r="AG11" s="132"/>
      <c r="AH11" s="132"/>
      <c r="AI11" s="132"/>
      <c r="AJ11" s="132"/>
      <c r="AK11" s="132"/>
      <c r="AL11" s="133"/>
    </row>
    <row r="12" spans="1:38" ht="52.5" customHeight="1" thickBot="1">
      <c r="A12" s="139"/>
      <c r="B12" s="143"/>
      <c r="C12" s="144"/>
      <c r="D12" s="145"/>
      <c r="E12" s="86" t="s">
        <v>350</v>
      </c>
      <c r="F12" s="86" t="s">
        <v>10</v>
      </c>
      <c r="G12" s="86" t="s">
        <v>11</v>
      </c>
      <c r="H12" s="86" t="s">
        <v>12</v>
      </c>
      <c r="I12" s="86" t="s">
        <v>13</v>
      </c>
      <c r="J12" s="87" t="s">
        <v>14</v>
      </c>
      <c r="K12" s="87" t="s">
        <v>15</v>
      </c>
      <c r="L12" s="88" t="s">
        <v>360</v>
      </c>
      <c r="M12" s="86" t="s">
        <v>16</v>
      </c>
      <c r="N12" s="87" t="s">
        <v>17</v>
      </c>
      <c r="O12" s="87" t="s">
        <v>18</v>
      </c>
      <c r="P12" s="87" t="s">
        <v>19</v>
      </c>
      <c r="Q12" s="87" t="s">
        <v>20</v>
      </c>
      <c r="R12" s="87" t="s">
        <v>21</v>
      </c>
      <c r="S12" s="87" t="s">
        <v>22</v>
      </c>
      <c r="T12" s="87" t="s">
        <v>23</v>
      </c>
      <c r="U12" s="87" t="s">
        <v>24</v>
      </c>
      <c r="V12" s="87" t="s">
        <v>25</v>
      </c>
      <c r="W12" s="86" t="s">
        <v>26</v>
      </c>
      <c r="X12" s="86" t="s">
        <v>361</v>
      </c>
      <c r="Y12" s="86" t="s">
        <v>362</v>
      </c>
      <c r="Z12" s="86" t="s">
        <v>363</v>
      </c>
      <c r="AA12" s="86" t="s">
        <v>364</v>
      </c>
      <c r="AB12" s="86" t="s">
        <v>37</v>
      </c>
      <c r="AC12" s="87" t="s">
        <v>28</v>
      </c>
      <c r="AD12" s="87" t="s">
        <v>29</v>
      </c>
      <c r="AE12" s="31"/>
      <c r="AF12" s="86" t="s">
        <v>30</v>
      </c>
      <c r="AG12" s="86" t="s">
        <v>31</v>
      </c>
      <c r="AH12" s="86" t="s">
        <v>32</v>
      </c>
      <c r="AI12" s="86" t="s">
        <v>33</v>
      </c>
      <c r="AJ12" s="86" t="s">
        <v>34</v>
      </c>
      <c r="AK12" s="86" t="s">
        <v>35</v>
      </c>
      <c r="AL12" s="89" t="s">
        <v>36</v>
      </c>
    </row>
    <row r="13" spans="1:38" ht="37.5" customHeight="1" thickBot="1">
      <c r="A13" s="32" t="s">
        <v>38</v>
      </c>
      <c r="B13" s="32" t="s">
        <v>39</v>
      </c>
      <c r="C13" s="33" t="s">
        <v>392</v>
      </c>
      <c r="D13" s="32" t="s">
        <v>40</v>
      </c>
      <c r="E13" s="32" t="s">
        <v>41</v>
      </c>
      <c r="F13" s="32" t="s">
        <v>41</v>
      </c>
      <c r="G13" s="32" t="s">
        <v>41</v>
      </c>
      <c r="H13" s="32" t="s">
        <v>41</v>
      </c>
      <c r="I13" s="32" t="s">
        <v>41</v>
      </c>
      <c r="J13" s="32" t="s">
        <v>41</v>
      </c>
      <c r="K13" s="32" t="s">
        <v>41</v>
      </c>
      <c r="L13" s="32" t="s">
        <v>41</v>
      </c>
      <c r="M13" s="32" t="s">
        <v>41</v>
      </c>
      <c r="N13" s="32" t="s">
        <v>42</v>
      </c>
      <c r="O13" s="32" t="s">
        <v>42</v>
      </c>
      <c r="P13" s="32" t="s">
        <v>42</v>
      </c>
      <c r="Q13" s="32" t="s">
        <v>42</v>
      </c>
      <c r="R13" s="32" t="s">
        <v>42</v>
      </c>
      <c r="S13" s="32" t="s">
        <v>42</v>
      </c>
      <c r="T13" s="32" t="s">
        <v>42</v>
      </c>
      <c r="U13" s="32" t="s">
        <v>42</v>
      </c>
      <c r="V13" s="32" t="s">
        <v>42</v>
      </c>
      <c r="W13" s="32" t="s">
        <v>43</v>
      </c>
      <c r="X13" s="32" t="s">
        <v>42</v>
      </c>
      <c r="Y13" s="32" t="s">
        <v>42</v>
      </c>
      <c r="Z13" s="32" t="s">
        <v>42</v>
      </c>
      <c r="AA13" s="32" t="s">
        <v>42</v>
      </c>
      <c r="AB13" s="32" t="s">
        <v>42</v>
      </c>
      <c r="AC13" s="32" t="s">
        <v>44</v>
      </c>
      <c r="AD13" s="32" t="s">
        <v>44</v>
      </c>
      <c r="AE13" s="34"/>
      <c r="AF13" s="32" t="s">
        <v>45</v>
      </c>
      <c r="AG13" s="32" t="s">
        <v>45</v>
      </c>
      <c r="AH13" s="32" t="s">
        <v>45</v>
      </c>
      <c r="AI13" s="32" t="s">
        <v>45</v>
      </c>
      <c r="AJ13" s="32" t="s">
        <v>45</v>
      </c>
      <c r="AK13" s="32"/>
      <c r="AL13" s="35"/>
    </row>
    <row r="14" spans="1:38" ht="26.25" customHeight="1" thickBot="1">
      <c r="A14" s="50" t="s">
        <v>46</v>
      </c>
      <c r="B14" s="50" t="s">
        <v>47</v>
      </c>
      <c r="C14" s="51" t="s">
        <v>48</v>
      </c>
      <c r="D14" s="52"/>
      <c r="E14" s="3">
        <v>9.5621117196530534</v>
      </c>
      <c r="F14" s="3">
        <v>0.28734422085607547</v>
      </c>
      <c r="G14" s="3">
        <v>1.0553329152215267</v>
      </c>
      <c r="H14" s="3">
        <v>0.32182840158845655</v>
      </c>
      <c r="I14" s="3">
        <v>1.3838790220351822</v>
      </c>
      <c r="J14" s="3"/>
      <c r="K14" s="3"/>
      <c r="L14" s="3"/>
      <c r="M14" s="3"/>
      <c r="N14" s="3"/>
      <c r="O14" s="3"/>
      <c r="P14" s="3"/>
      <c r="Q14" s="3"/>
      <c r="R14" s="3"/>
      <c r="S14" s="3"/>
      <c r="T14" s="3"/>
      <c r="U14" s="3"/>
      <c r="V14" s="3"/>
      <c r="W14" s="3"/>
      <c r="X14" s="3"/>
      <c r="Y14" s="3"/>
      <c r="Z14" s="3"/>
      <c r="AA14" s="3"/>
      <c r="AB14" s="3"/>
      <c r="AC14" s="3"/>
      <c r="AD14" s="3"/>
      <c r="AE14" s="43"/>
      <c r="AF14" s="116" t="s">
        <v>453</v>
      </c>
      <c r="AG14" s="116" t="s">
        <v>453</v>
      </c>
      <c r="AH14" s="116">
        <v>42298.193027107147</v>
      </c>
      <c r="AI14" s="116">
        <v>92085.341918916514</v>
      </c>
      <c r="AJ14" s="116">
        <v>12612.892351519262</v>
      </c>
      <c r="AK14" s="116" t="s">
        <v>452</v>
      </c>
      <c r="AL14" s="36" t="s">
        <v>45</v>
      </c>
    </row>
    <row r="15" spans="1:38" ht="26.25" customHeight="1" thickBot="1">
      <c r="A15" s="50" t="s">
        <v>49</v>
      </c>
      <c r="B15" s="50" t="s">
        <v>50</v>
      </c>
      <c r="C15" s="51" t="s">
        <v>51</v>
      </c>
      <c r="D15" s="52"/>
      <c r="E15" s="3">
        <v>1.0697272880713222</v>
      </c>
      <c r="F15" s="3" t="s">
        <v>454</v>
      </c>
      <c r="G15" s="3">
        <v>0.19900000000000001</v>
      </c>
      <c r="H15" s="3">
        <v>8.205395745724868E-2</v>
      </c>
      <c r="I15" s="3">
        <v>2.8030315789473674E-2</v>
      </c>
      <c r="J15" s="3"/>
      <c r="K15" s="3"/>
      <c r="L15" s="3"/>
      <c r="M15" s="3"/>
      <c r="N15" s="3"/>
      <c r="O15" s="3"/>
      <c r="P15" s="3"/>
      <c r="Q15" s="3"/>
      <c r="R15" s="3"/>
      <c r="S15" s="3"/>
      <c r="T15" s="3"/>
      <c r="U15" s="3"/>
      <c r="V15" s="3"/>
      <c r="W15" s="3"/>
      <c r="X15" s="3"/>
      <c r="Y15" s="3"/>
      <c r="Z15" s="3"/>
      <c r="AA15" s="3"/>
      <c r="AB15" s="3"/>
      <c r="AC15" s="3"/>
      <c r="AD15" s="3"/>
      <c r="AE15" s="43"/>
      <c r="AF15" s="116">
        <v>21773.91005710508</v>
      </c>
      <c r="AG15" s="116" t="s">
        <v>453</v>
      </c>
      <c r="AH15" s="116">
        <v>4030.901870465621</v>
      </c>
      <c r="AI15" s="116" t="s">
        <v>453</v>
      </c>
      <c r="AJ15" s="116" t="s">
        <v>453</v>
      </c>
      <c r="AK15" s="116" t="s">
        <v>452</v>
      </c>
      <c r="AL15" s="36" t="s">
        <v>45</v>
      </c>
    </row>
    <row r="16" spans="1:38" ht="26.25" customHeight="1" thickBot="1">
      <c r="A16" s="50" t="s">
        <v>49</v>
      </c>
      <c r="B16" s="50" t="s">
        <v>52</v>
      </c>
      <c r="C16" s="51" t="s">
        <v>53</v>
      </c>
      <c r="D16" s="52"/>
      <c r="E16" s="3">
        <v>6.6512307656312539E-2</v>
      </c>
      <c r="F16" s="3">
        <v>1.3910658046010001E-3</v>
      </c>
      <c r="G16" s="3">
        <v>9.5919626144052304E-4</v>
      </c>
      <c r="H16" s="3">
        <v>2.7821316092020002E-3</v>
      </c>
      <c r="I16" s="3">
        <v>6.9335651749783275E-2</v>
      </c>
      <c r="J16" s="3"/>
      <c r="K16" s="3"/>
      <c r="L16" s="3"/>
      <c r="M16" s="3"/>
      <c r="N16" s="3"/>
      <c r="O16" s="3"/>
      <c r="P16" s="3"/>
      <c r="Q16" s="3"/>
      <c r="R16" s="3"/>
      <c r="S16" s="3"/>
      <c r="T16" s="3"/>
      <c r="U16" s="3"/>
      <c r="V16" s="3"/>
      <c r="W16" s="3"/>
      <c r="X16" s="3"/>
      <c r="Y16" s="3"/>
      <c r="Z16" s="3"/>
      <c r="AA16" s="3"/>
      <c r="AB16" s="3"/>
      <c r="AC16" s="3"/>
      <c r="AD16" s="3"/>
      <c r="AE16" s="43"/>
      <c r="AF16" s="116" t="s">
        <v>453</v>
      </c>
      <c r="AG16" s="116" t="s">
        <v>453</v>
      </c>
      <c r="AH16" s="116">
        <v>400</v>
      </c>
      <c r="AI16" s="116">
        <v>30.498870000000004</v>
      </c>
      <c r="AJ16" s="116" t="s">
        <v>453</v>
      </c>
      <c r="AK16" s="116" t="s">
        <v>452</v>
      </c>
      <c r="AL16" s="36" t="s">
        <v>45</v>
      </c>
    </row>
    <row r="17" spans="1:38" ht="26.25" customHeight="1" thickBot="1">
      <c r="A17" s="50" t="s">
        <v>49</v>
      </c>
      <c r="B17" s="50" t="s">
        <v>54</v>
      </c>
      <c r="C17" s="51" t="s">
        <v>55</v>
      </c>
      <c r="D17" s="52"/>
      <c r="E17" s="3">
        <v>3.75605697454814</v>
      </c>
      <c r="F17" s="3">
        <v>0.17528891333601695</v>
      </c>
      <c r="G17" s="3">
        <v>4.413416641582419</v>
      </c>
      <c r="H17" s="3">
        <v>1.9757596376693994E-2</v>
      </c>
      <c r="I17" s="3">
        <v>6.720149886061462E-3</v>
      </c>
      <c r="J17" s="3"/>
      <c r="K17" s="3"/>
      <c r="L17" s="3"/>
      <c r="M17" s="3"/>
      <c r="N17" s="3"/>
      <c r="O17" s="3"/>
      <c r="P17" s="3"/>
      <c r="Q17" s="3"/>
      <c r="R17" s="3"/>
      <c r="S17" s="3"/>
      <c r="T17" s="3"/>
      <c r="U17" s="3"/>
      <c r="V17" s="3"/>
      <c r="W17" s="3"/>
      <c r="X17" s="3"/>
      <c r="Y17" s="3"/>
      <c r="Z17" s="3"/>
      <c r="AA17" s="3"/>
      <c r="AB17" s="3"/>
      <c r="AC17" s="3"/>
      <c r="AD17" s="3"/>
      <c r="AE17" s="43"/>
      <c r="AF17" s="116">
        <v>20.440000000000001</v>
      </c>
      <c r="AG17" s="116">
        <v>5600.7099999999991</v>
      </c>
      <c r="AH17" s="116">
        <v>17959.239999999998</v>
      </c>
      <c r="AI17" s="116">
        <v>39.49</v>
      </c>
      <c r="AJ17" s="116" t="s">
        <v>453</v>
      </c>
      <c r="AK17" s="116" t="s">
        <v>452</v>
      </c>
      <c r="AL17" s="36" t="s">
        <v>45</v>
      </c>
    </row>
    <row r="18" spans="1:38" ht="26.25" customHeight="1" thickBot="1">
      <c r="A18" s="50" t="s">
        <v>49</v>
      </c>
      <c r="B18" s="50" t="s">
        <v>56</v>
      </c>
      <c r="C18" s="51" t="s">
        <v>57</v>
      </c>
      <c r="D18" s="52"/>
      <c r="E18" s="3">
        <v>0.23680248710541585</v>
      </c>
      <c r="F18" s="3">
        <v>3.5614987438547219E-3</v>
      </c>
      <c r="G18" s="3">
        <v>0.1007852870553619</v>
      </c>
      <c r="H18" s="3">
        <v>5.0476132191049541E-3</v>
      </c>
      <c r="I18" s="3">
        <v>1.0422132740867902E-2</v>
      </c>
      <c r="J18" s="3"/>
      <c r="K18" s="3"/>
      <c r="L18" s="3"/>
      <c r="M18" s="3"/>
      <c r="N18" s="3"/>
      <c r="O18" s="3"/>
      <c r="P18" s="3"/>
      <c r="Q18" s="3"/>
      <c r="R18" s="3"/>
      <c r="S18" s="3"/>
      <c r="T18" s="3"/>
      <c r="U18" s="3"/>
      <c r="V18" s="3"/>
      <c r="W18" s="3"/>
      <c r="X18" s="3"/>
      <c r="Y18" s="3"/>
      <c r="Z18" s="3"/>
      <c r="AA18" s="3"/>
      <c r="AB18" s="3"/>
      <c r="AC18" s="3"/>
      <c r="AD18" s="3"/>
      <c r="AE18" s="43"/>
      <c r="AF18" s="116">
        <v>101.29263516783148</v>
      </c>
      <c r="AG18" s="116">
        <v>114.14252259587086</v>
      </c>
      <c r="AH18" s="116">
        <v>4914.738349567755</v>
      </c>
      <c r="AI18" s="116">
        <v>41.295173979494265</v>
      </c>
      <c r="AJ18" s="116" t="s">
        <v>453</v>
      </c>
      <c r="AK18" s="116" t="s">
        <v>452</v>
      </c>
      <c r="AL18" s="36" t="s">
        <v>45</v>
      </c>
    </row>
    <row r="19" spans="1:38" ht="26.25" customHeight="1" thickBot="1">
      <c r="A19" s="50" t="s">
        <v>49</v>
      </c>
      <c r="B19" s="50" t="s">
        <v>58</v>
      </c>
      <c r="C19" s="51" t="s">
        <v>59</v>
      </c>
      <c r="D19" s="52"/>
      <c r="E19" s="3">
        <v>1.2622126861910941</v>
      </c>
      <c r="F19" s="3">
        <v>3.2486144472867788E-2</v>
      </c>
      <c r="G19" s="3">
        <v>0.2478893941800468</v>
      </c>
      <c r="H19" s="3">
        <v>3.5496126535800789E-2</v>
      </c>
      <c r="I19" s="3">
        <v>0.19894308799262231</v>
      </c>
      <c r="J19" s="3"/>
      <c r="K19" s="3"/>
      <c r="L19" s="3"/>
      <c r="M19" s="3"/>
      <c r="N19" s="3"/>
      <c r="O19" s="3"/>
      <c r="P19" s="3"/>
      <c r="Q19" s="3"/>
      <c r="R19" s="3"/>
      <c r="S19" s="3"/>
      <c r="T19" s="3"/>
      <c r="U19" s="3"/>
      <c r="V19" s="3"/>
      <c r="W19" s="3"/>
      <c r="X19" s="3"/>
      <c r="Y19" s="3"/>
      <c r="Z19" s="3"/>
      <c r="AA19" s="3"/>
      <c r="AB19" s="3"/>
      <c r="AC19" s="3"/>
      <c r="AD19" s="3"/>
      <c r="AE19" s="43"/>
      <c r="AF19" s="116">
        <v>571.77757278333968</v>
      </c>
      <c r="AG19" s="116">
        <v>430.4747506011733</v>
      </c>
      <c r="AH19" s="116">
        <v>14655.710710279</v>
      </c>
      <c r="AI19" s="116">
        <v>5205.4813471873931</v>
      </c>
      <c r="AJ19" s="116">
        <v>2324.720912373903</v>
      </c>
      <c r="AK19" s="116">
        <v>2534.9866302391042</v>
      </c>
      <c r="AL19" s="36" t="s">
        <v>45</v>
      </c>
    </row>
    <row r="20" spans="1:38" ht="26.25" customHeight="1" thickBot="1">
      <c r="A20" s="50" t="s">
        <v>49</v>
      </c>
      <c r="B20" s="50" t="s">
        <v>60</v>
      </c>
      <c r="C20" s="51" t="s">
        <v>61</v>
      </c>
      <c r="D20" s="52"/>
      <c r="E20" s="3">
        <v>4.4478791235662651</v>
      </c>
      <c r="F20" s="3">
        <v>0.21634907192839389</v>
      </c>
      <c r="G20" s="3">
        <v>0.49857082591324997</v>
      </c>
      <c r="H20" s="3">
        <v>7.011644860270233E-2</v>
      </c>
      <c r="I20" s="3">
        <v>0.11129819337926905</v>
      </c>
      <c r="J20" s="3"/>
      <c r="K20" s="3"/>
      <c r="L20" s="3"/>
      <c r="M20" s="3"/>
      <c r="N20" s="3"/>
      <c r="O20" s="3"/>
      <c r="P20" s="3"/>
      <c r="Q20" s="3"/>
      <c r="R20" s="3"/>
      <c r="S20" s="3"/>
      <c r="T20" s="3"/>
      <c r="U20" s="3"/>
      <c r="V20" s="3"/>
      <c r="W20" s="3"/>
      <c r="X20" s="3"/>
      <c r="Y20" s="3"/>
      <c r="Z20" s="3"/>
      <c r="AA20" s="3"/>
      <c r="AB20" s="3"/>
      <c r="AC20" s="3"/>
      <c r="AD20" s="3"/>
      <c r="AE20" s="43"/>
      <c r="AF20" s="116">
        <v>201.65536997946873</v>
      </c>
      <c r="AG20" s="116">
        <v>3043.6700599611163</v>
      </c>
      <c r="AH20" s="116">
        <v>22805.978570049174</v>
      </c>
      <c r="AI20" s="116">
        <v>59744.794491685941</v>
      </c>
      <c r="AJ20" s="116">
        <v>163.03492443916502</v>
      </c>
      <c r="AK20" s="116">
        <v>1924.4225939047012</v>
      </c>
      <c r="AL20" s="36" t="s">
        <v>45</v>
      </c>
    </row>
    <row r="21" spans="1:38" ht="26.25" customHeight="1" thickBot="1">
      <c r="A21" s="50" t="s">
        <v>49</v>
      </c>
      <c r="B21" s="50" t="s">
        <v>62</v>
      </c>
      <c r="C21" s="51" t="s">
        <v>63</v>
      </c>
      <c r="D21" s="52"/>
      <c r="E21" s="3">
        <v>0.52841386266804502</v>
      </c>
      <c r="F21" s="3">
        <v>2.0207339092198701E-2</v>
      </c>
      <c r="G21" s="3">
        <v>0.15930827717440549</v>
      </c>
      <c r="H21" s="3">
        <v>2.4962515776693762E-2</v>
      </c>
      <c r="I21" s="3">
        <v>1.9103866237152062E-2</v>
      </c>
      <c r="J21" s="3"/>
      <c r="K21" s="3"/>
      <c r="L21" s="3"/>
      <c r="M21" s="3"/>
      <c r="N21" s="3"/>
      <c r="O21" s="3"/>
      <c r="P21" s="3"/>
      <c r="Q21" s="3"/>
      <c r="R21" s="3"/>
      <c r="S21" s="3"/>
      <c r="T21" s="3"/>
      <c r="U21" s="3"/>
      <c r="V21" s="3"/>
      <c r="W21" s="3"/>
      <c r="X21" s="3"/>
      <c r="Y21" s="3"/>
      <c r="Z21" s="3"/>
      <c r="AA21" s="3"/>
      <c r="AB21" s="3"/>
      <c r="AC21" s="3"/>
      <c r="AD21" s="3"/>
      <c r="AE21" s="43"/>
      <c r="AF21" s="116">
        <v>420.51226408936162</v>
      </c>
      <c r="AG21" s="116">
        <v>123.25602017178024</v>
      </c>
      <c r="AH21" s="116">
        <v>6677.9858660907385</v>
      </c>
      <c r="AI21" s="116">
        <v>1751.5649574402978</v>
      </c>
      <c r="AJ21" s="116">
        <v>0.43929284958405412</v>
      </c>
      <c r="AK21" s="116">
        <v>1213.0669863765886</v>
      </c>
      <c r="AL21" s="36" t="s">
        <v>45</v>
      </c>
    </row>
    <row r="22" spans="1:38" ht="26.25" customHeight="1" thickBot="1">
      <c r="A22" s="50" t="s">
        <v>49</v>
      </c>
      <c r="B22" s="54" t="s">
        <v>64</v>
      </c>
      <c r="C22" s="51" t="s">
        <v>65</v>
      </c>
      <c r="D22" s="52"/>
      <c r="E22" s="3">
        <v>4.4649750793607019</v>
      </c>
      <c r="F22" s="3">
        <v>0.16546279109132689</v>
      </c>
      <c r="G22" s="3">
        <v>0.56387119795132457</v>
      </c>
      <c r="H22" s="3">
        <v>0.12088125672511435</v>
      </c>
      <c r="I22" s="3">
        <v>5.8375117626761314E-2</v>
      </c>
      <c r="J22" s="3"/>
      <c r="K22" s="3"/>
      <c r="L22" s="3"/>
      <c r="M22" s="3"/>
      <c r="N22" s="3"/>
      <c r="O22" s="3"/>
      <c r="P22" s="3"/>
      <c r="Q22" s="3"/>
      <c r="R22" s="3"/>
      <c r="S22" s="3"/>
      <c r="T22" s="3"/>
      <c r="U22" s="3"/>
      <c r="V22" s="3"/>
      <c r="W22" s="3"/>
      <c r="X22" s="3"/>
      <c r="Y22" s="3"/>
      <c r="Z22" s="3"/>
      <c r="AA22" s="3"/>
      <c r="AB22" s="3"/>
      <c r="AC22" s="3"/>
      <c r="AD22" s="3"/>
      <c r="AE22" s="43"/>
      <c r="AF22" s="116">
        <v>268.97501295698987</v>
      </c>
      <c r="AG22" s="116">
        <v>1731.9895252059196</v>
      </c>
      <c r="AH22" s="116">
        <v>13250.13784899981</v>
      </c>
      <c r="AI22" s="116">
        <v>3547.5656476086206</v>
      </c>
      <c r="AJ22" s="116">
        <v>7307.0625786233795</v>
      </c>
      <c r="AK22" s="116">
        <v>895.56229625287381</v>
      </c>
      <c r="AL22" s="36" t="s">
        <v>45</v>
      </c>
    </row>
    <row r="23" spans="1:38" ht="26.25" customHeight="1" thickBot="1">
      <c r="A23" s="50" t="s">
        <v>66</v>
      </c>
      <c r="B23" s="54" t="s">
        <v>359</v>
      </c>
      <c r="C23" s="51" t="s">
        <v>355</v>
      </c>
      <c r="D23" s="85"/>
      <c r="E23" s="3">
        <v>2.5496250738103452</v>
      </c>
      <c r="F23" s="3">
        <v>0.14175029611353651</v>
      </c>
      <c r="G23" s="3">
        <v>9.9623070415306193E-3</v>
      </c>
      <c r="H23" s="3">
        <v>2.4462820875490094E-3</v>
      </c>
      <c r="I23" s="3">
        <v>3.5230369758504007E-2</v>
      </c>
      <c r="J23" s="3"/>
      <c r="K23" s="3"/>
      <c r="L23" s="3"/>
      <c r="M23" s="3"/>
      <c r="N23" s="3"/>
      <c r="O23" s="3"/>
      <c r="P23" s="3"/>
      <c r="Q23" s="3"/>
      <c r="R23" s="3"/>
      <c r="S23" s="3"/>
      <c r="T23" s="3"/>
      <c r="U23" s="3"/>
      <c r="V23" s="3"/>
      <c r="W23" s="3"/>
      <c r="X23" s="3"/>
      <c r="Y23" s="3"/>
      <c r="Z23" s="3"/>
      <c r="AA23" s="3"/>
      <c r="AB23" s="3"/>
      <c r="AC23" s="3"/>
      <c r="AD23" s="3"/>
      <c r="AE23" s="43"/>
      <c r="AF23" s="116">
        <v>14286.800443325263</v>
      </c>
      <c r="AG23" s="116" t="s">
        <v>453</v>
      </c>
      <c r="AH23" s="116" t="s">
        <v>453</v>
      </c>
      <c r="AI23" s="116">
        <v>1849.2648898263258</v>
      </c>
      <c r="AJ23" s="116">
        <v>47.649801933248014</v>
      </c>
      <c r="AK23" s="116" t="s">
        <v>452</v>
      </c>
      <c r="AL23" s="36" t="s">
        <v>45</v>
      </c>
    </row>
    <row r="24" spans="1:38" ht="26.25" customHeight="1" thickBot="1">
      <c r="A24" s="55" t="s">
        <v>49</v>
      </c>
      <c r="B24" s="54" t="s">
        <v>67</v>
      </c>
      <c r="C24" s="51" t="s">
        <v>68</v>
      </c>
      <c r="D24" s="52"/>
      <c r="E24" s="3">
        <v>3.1032386343361029</v>
      </c>
      <c r="F24" s="3">
        <v>0.11266533044052504</v>
      </c>
      <c r="G24" s="3">
        <v>1.2342616993232871</v>
      </c>
      <c r="H24" s="3">
        <v>0.12280727014287494</v>
      </c>
      <c r="I24" s="3">
        <v>0.17238905646905142</v>
      </c>
      <c r="J24" s="3"/>
      <c r="K24" s="3"/>
      <c r="L24" s="3"/>
      <c r="M24" s="3"/>
      <c r="N24" s="3"/>
      <c r="O24" s="3"/>
      <c r="P24" s="3"/>
      <c r="Q24" s="3"/>
      <c r="R24" s="3"/>
      <c r="S24" s="3"/>
      <c r="T24" s="3"/>
      <c r="U24" s="3"/>
      <c r="V24" s="3"/>
      <c r="W24" s="3"/>
      <c r="X24" s="3"/>
      <c r="Y24" s="3"/>
      <c r="Z24" s="3"/>
      <c r="AA24" s="3"/>
      <c r="AB24" s="3"/>
      <c r="AC24" s="3"/>
      <c r="AD24" s="3"/>
      <c r="AE24" s="43"/>
      <c r="AF24" s="116">
        <v>25196.14273194745</v>
      </c>
      <c r="AG24" s="116">
        <v>657.65214413903414</v>
      </c>
      <c r="AH24" s="116">
        <v>26701.965429485677</v>
      </c>
      <c r="AI24" s="116">
        <v>12464.329280046342</v>
      </c>
      <c r="AJ24" s="116">
        <v>2927.6820066535747</v>
      </c>
      <c r="AK24" s="116" t="s">
        <v>452</v>
      </c>
      <c r="AL24" s="36" t="s">
        <v>45</v>
      </c>
    </row>
    <row r="25" spans="1:38" ht="26.25" customHeight="1" thickBot="1">
      <c r="A25" s="50" t="s">
        <v>69</v>
      </c>
      <c r="B25" s="54" t="s">
        <v>70</v>
      </c>
      <c r="C25" s="56" t="s">
        <v>71</v>
      </c>
      <c r="D25" s="52"/>
      <c r="E25" s="3">
        <v>1.9174586002428273</v>
      </c>
      <c r="F25" s="3">
        <v>0.21109579108789572</v>
      </c>
      <c r="G25" s="3">
        <v>0.11249875427811219</v>
      </c>
      <c r="H25" s="3">
        <v>9.6781589636004393E-4</v>
      </c>
      <c r="I25" s="3">
        <v>1.3829455024338931E-2</v>
      </c>
      <c r="J25" s="3"/>
      <c r="K25" s="3"/>
      <c r="L25" s="3"/>
      <c r="M25" s="3"/>
      <c r="N25" s="3"/>
      <c r="O25" s="3"/>
      <c r="P25" s="3"/>
      <c r="Q25" s="3"/>
      <c r="R25" s="3"/>
      <c r="S25" s="3"/>
      <c r="T25" s="3"/>
      <c r="U25" s="3"/>
      <c r="V25" s="3"/>
      <c r="W25" s="3"/>
      <c r="X25" s="3"/>
      <c r="Y25" s="3"/>
      <c r="Z25" s="3"/>
      <c r="AA25" s="3"/>
      <c r="AB25" s="3"/>
      <c r="AC25" s="3"/>
      <c r="AD25" s="3"/>
      <c r="AE25" s="43"/>
      <c r="AF25" s="116">
        <v>5451.1003432269918</v>
      </c>
      <c r="AG25" s="116" t="s">
        <v>452</v>
      </c>
      <c r="AH25" s="116" t="s">
        <v>452</v>
      </c>
      <c r="AI25" s="116">
        <v>2250.7505946060523</v>
      </c>
      <c r="AJ25" s="116">
        <v>297.26894645740322</v>
      </c>
      <c r="AK25" s="116" t="s">
        <v>452</v>
      </c>
      <c r="AL25" s="36" t="s">
        <v>45</v>
      </c>
    </row>
    <row r="26" spans="1:38" ht="26.25" customHeight="1" thickBot="1">
      <c r="A26" s="50" t="s">
        <v>69</v>
      </c>
      <c r="B26" s="50" t="s">
        <v>72</v>
      </c>
      <c r="C26" s="51" t="s">
        <v>73</v>
      </c>
      <c r="D26" s="52"/>
      <c r="E26" s="3">
        <v>4.8842232950043307E-2</v>
      </c>
      <c r="F26" s="3">
        <v>5.5033875813375488E-2</v>
      </c>
      <c r="G26" s="3">
        <v>5.4099652190529729E-3</v>
      </c>
      <c r="H26" s="3">
        <v>9.3962870068081661E-5</v>
      </c>
      <c r="I26" s="3">
        <v>0.13906386837277898</v>
      </c>
      <c r="J26" s="3"/>
      <c r="K26" s="3"/>
      <c r="L26" s="3"/>
      <c r="M26" s="3"/>
      <c r="N26" s="3"/>
      <c r="O26" s="3"/>
      <c r="P26" s="3"/>
      <c r="Q26" s="3"/>
      <c r="R26" s="3"/>
      <c r="S26" s="3"/>
      <c r="T26" s="3"/>
      <c r="U26" s="3"/>
      <c r="V26" s="3"/>
      <c r="W26" s="3"/>
      <c r="X26" s="3"/>
      <c r="Y26" s="3"/>
      <c r="Z26" s="3"/>
      <c r="AA26" s="3"/>
      <c r="AB26" s="3"/>
      <c r="AC26" s="3"/>
      <c r="AD26" s="3"/>
      <c r="AE26" s="43"/>
      <c r="AF26" s="116">
        <v>242.7642463861784</v>
      </c>
      <c r="AG26" s="116" t="s">
        <v>452</v>
      </c>
      <c r="AH26" s="116" t="s">
        <v>452</v>
      </c>
      <c r="AI26" s="116">
        <v>21.34541170087223</v>
      </c>
      <c r="AJ26" s="116">
        <v>2.819205318983125</v>
      </c>
      <c r="AK26" s="116" t="s">
        <v>452</v>
      </c>
      <c r="AL26" s="36" t="s">
        <v>45</v>
      </c>
    </row>
    <row r="27" spans="1:38" ht="26.25" customHeight="1" thickBot="1">
      <c r="A27" s="50" t="s">
        <v>74</v>
      </c>
      <c r="B27" s="50" t="s">
        <v>75</v>
      </c>
      <c r="C27" s="51" t="s">
        <v>76</v>
      </c>
      <c r="D27" s="52"/>
      <c r="E27" s="3">
        <v>13.985971934412554</v>
      </c>
      <c r="F27" s="3">
        <v>1.2365202775530224</v>
      </c>
      <c r="G27" s="3">
        <v>4.9594395247820396E-2</v>
      </c>
      <c r="H27" s="3">
        <v>0.72610161440196086</v>
      </c>
      <c r="I27" s="3">
        <v>0.13294401364798358</v>
      </c>
      <c r="J27" s="3"/>
      <c r="K27" s="3"/>
      <c r="L27" s="3"/>
      <c r="M27" s="3"/>
      <c r="N27" s="3"/>
      <c r="O27" s="3"/>
      <c r="P27" s="3"/>
      <c r="Q27" s="3"/>
      <c r="R27" s="3"/>
      <c r="S27" s="3"/>
      <c r="T27" s="3"/>
      <c r="U27" s="3"/>
      <c r="V27" s="3"/>
      <c r="W27" s="3"/>
      <c r="X27" s="3"/>
      <c r="Y27" s="3"/>
      <c r="Z27" s="3"/>
      <c r="AA27" s="3"/>
      <c r="AB27" s="3"/>
      <c r="AC27" s="3"/>
      <c r="AD27" s="3"/>
      <c r="AE27" s="43"/>
      <c r="AF27" s="116">
        <v>128499.45402106667</v>
      </c>
      <c r="AG27" s="116" t="s">
        <v>452</v>
      </c>
      <c r="AH27" s="116">
        <v>452.58113530416847</v>
      </c>
      <c r="AI27" s="116">
        <v>17632.827500237618</v>
      </c>
      <c r="AJ27" s="116">
        <v>278.06538060869406</v>
      </c>
      <c r="AK27" s="116" t="s">
        <v>452</v>
      </c>
      <c r="AL27" s="36" t="s">
        <v>45</v>
      </c>
    </row>
    <row r="28" spans="1:38" ht="26.25" customHeight="1" thickBot="1">
      <c r="A28" s="50" t="s">
        <v>74</v>
      </c>
      <c r="B28" s="50" t="s">
        <v>77</v>
      </c>
      <c r="C28" s="51" t="s">
        <v>78</v>
      </c>
      <c r="D28" s="52"/>
      <c r="E28" s="3">
        <v>1.8397614133218898</v>
      </c>
      <c r="F28" s="3">
        <v>3.4347529311034998E-2</v>
      </c>
      <c r="G28" s="3">
        <v>9.0470317845449694E-3</v>
      </c>
      <c r="H28" s="3">
        <v>4.5866853004901044E-2</v>
      </c>
      <c r="I28" s="3">
        <v>6.7022655493088612E-2</v>
      </c>
      <c r="J28" s="3"/>
      <c r="K28" s="3"/>
      <c r="L28" s="3"/>
      <c r="M28" s="3"/>
      <c r="N28" s="3"/>
      <c r="O28" s="3"/>
      <c r="P28" s="3"/>
      <c r="Q28" s="3"/>
      <c r="R28" s="3"/>
      <c r="S28" s="3"/>
      <c r="T28" s="3"/>
      <c r="U28" s="3"/>
      <c r="V28" s="3"/>
      <c r="W28" s="3"/>
      <c r="X28" s="3"/>
      <c r="Y28" s="3"/>
      <c r="Z28" s="3"/>
      <c r="AA28" s="3"/>
      <c r="AB28" s="3"/>
      <c r="AC28" s="3"/>
      <c r="AD28" s="3"/>
      <c r="AE28" s="43"/>
      <c r="AF28" s="116">
        <v>17574.903818165702</v>
      </c>
      <c r="AG28" s="116" t="s">
        <v>452</v>
      </c>
      <c r="AH28" s="116">
        <v>71.964196166871261</v>
      </c>
      <c r="AI28" s="116">
        <v>2262.7121598457838</v>
      </c>
      <c r="AJ28" s="116">
        <v>57.09874426432377</v>
      </c>
      <c r="AK28" s="116" t="s">
        <v>452</v>
      </c>
      <c r="AL28" s="36" t="s">
        <v>45</v>
      </c>
    </row>
    <row r="29" spans="1:38" ht="26.25" customHeight="1" thickBot="1">
      <c r="A29" s="50" t="s">
        <v>74</v>
      </c>
      <c r="B29" s="50" t="s">
        <v>79</v>
      </c>
      <c r="C29" s="51" t="s">
        <v>80</v>
      </c>
      <c r="D29" s="52"/>
      <c r="E29" s="3">
        <v>2.7023307791163123</v>
      </c>
      <c r="F29" s="3">
        <v>0.14483985536436739</v>
      </c>
      <c r="G29" s="3">
        <v>3.2698070035534169E-2</v>
      </c>
      <c r="H29" s="3">
        <v>9.8091502589319979E-2</v>
      </c>
      <c r="I29" s="3">
        <v>2.4046102377657828E-2</v>
      </c>
      <c r="J29" s="3"/>
      <c r="K29" s="3"/>
      <c r="L29" s="3"/>
      <c r="M29" s="3"/>
      <c r="N29" s="3"/>
      <c r="O29" s="3"/>
      <c r="P29" s="3"/>
      <c r="Q29" s="3"/>
      <c r="R29" s="3"/>
      <c r="S29" s="3"/>
      <c r="T29" s="3"/>
      <c r="U29" s="3"/>
      <c r="V29" s="3"/>
      <c r="W29" s="3"/>
      <c r="X29" s="3"/>
      <c r="Y29" s="3"/>
      <c r="Z29" s="3"/>
      <c r="AA29" s="3"/>
      <c r="AB29" s="3"/>
      <c r="AC29" s="3"/>
      <c r="AD29" s="3"/>
      <c r="AE29" s="43"/>
      <c r="AF29" s="116">
        <v>52075.866417365876</v>
      </c>
      <c r="AG29" s="116" t="s">
        <v>452</v>
      </c>
      <c r="AH29" s="116">
        <v>3624.4918336811552</v>
      </c>
      <c r="AI29" s="116">
        <v>6547.4437801824324</v>
      </c>
      <c r="AJ29" s="116">
        <v>218.31593157290953</v>
      </c>
      <c r="AK29" s="116" t="s">
        <v>452</v>
      </c>
      <c r="AL29" s="36" t="s">
        <v>45</v>
      </c>
    </row>
    <row r="30" spans="1:38" ht="26.25" customHeight="1" thickBot="1">
      <c r="A30" s="50" t="s">
        <v>74</v>
      </c>
      <c r="B30" s="50" t="s">
        <v>81</v>
      </c>
      <c r="C30" s="51" t="s">
        <v>82</v>
      </c>
      <c r="D30" s="52"/>
      <c r="E30" s="3">
        <v>0.11263768767728054</v>
      </c>
      <c r="F30" s="3">
        <v>0.76000288211427813</v>
      </c>
      <c r="G30" s="3">
        <v>4.6326379103492555E-4</v>
      </c>
      <c r="H30" s="3">
        <v>2.5026010414703477E-3</v>
      </c>
      <c r="I30" s="3">
        <v>6.9782389904812531E-2</v>
      </c>
      <c r="J30" s="3"/>
      <c r="K30" s="3"/>
      <c r="L30" s="3"/>
      <c r="M30" s="3"/>
      <c r="N30" s="3"/>
      <c r="O30" s="3"/>
      <c r="P30" s="3"/>
      <c r="Q30" s="3"/>
      <c r="R30" s="3"/>
      <c r="S30" s="3"/>
      <c r="T30" s="3"/>
      <c r="U30" s="3"/>
      <c r="V30" s="3"/>
      <c r="W30" s="3"/>
      <c r="X30" s="3"/>
      <c r="Y30" s="3"/>
      <c r="Z30" s="3"/>
      <c r="AA30" s="3"/>
      <c r="AB30" s="3"/>
      <c r="AC30" s="3"/>
      <c r="AD30" s="3"/>
      <c r="AE30" s="43"/>
      <c r="AF30" s="116">
        <v>1455.0659206350078</v>
      </c>
      <c r="AG30" s="116" t="s">
        <v>452</v>
      </c>
      <c r="AH30" s="116" t="s">
        <v>453</v>
      </c>
      <c r="AI30" s="116">
        <v>225.96470965149393</v>
      </c>
      <c r="AJ30" s="116" t="s">
        <v>453</v>
      </c>
      <c r="AK30" s="116" t="s">
        <v>452</v>
      </c>
      <c r="AL30" s="36" t="s">
        <v>45</v>
      </c>
    </row>
    <row r="31" spans="1:38" ht="26.25" customHeight="1" thickBot="1">
      <c r="A31" s="50" t="s">
        <v>74</v>
      </c>
      <c r="B31" s="50" t="s">
        <v>83</v>
      </c>
      <c r="C31" s="51" t="s">
        <v>84</v>
      </c>
      <c r="D31" s="52"/>
      <c r="E31" s="3" t="s">
        <v>457</v>
      </c>
      <c r="F31" s="3">
        <v>0.30860916813378386</v>
      </c>
      <c r="G31" s="3" t="s">
        <v>457</v>
      </c>
      <c r="H31" s="3" t="s">
        <v>457</v>
      </c>
      <c r="I31" s="3" t="s">
        <v>457</v>
      </c>
      <c r="J31" s="3"/>
      <c r="K31" s="3"/>
      <c r="L31" s="3"/>
      <c r="M31" s="3"/>
      <c r="N31" s="3"/>
      <c r="O31" s="3"/>
      <c r="P31" s="3"/>
      <c r="Q31" s="3"/>
      <c r="R31" s="3"/>
      <c r="S31" s="3"/>
      <c r="T31" s="3"/>
      <c r="U31" s="3"/>
      <c r="V31" s="3"/>
      <c r="W31" s="3"/>
      <c r="X31" s="3"/>
      <c r="Y31" s="3"/>
      <c r="Z31" s="3"/>
      <c r="AA31" s="3"/>
      <c r="AB31" s="3"/>
      <c r="AC31" s="3"/>
      <c r="AD31" s="3"/>
      <c r="AE31" s="43"/>
      <c r="AF31" s="116" t="s">
        <v>452</v>
      </c>
      <c r="AG31" s="116" t="s">
        <v>452</v>
      </c>
      <c r="AH31" s="116" t="s">
        <v>452</v>
      </c>
      <c r="AI31" s="116" t="s">
        <v>452</v>
      </c>
      <c r="AJ31" s="116" t="s">
        <v>452</v>
      </c>
      <c r="AK31" s="116">
        <v>1240.2691179194078</v>
      </c>
      <c r="AL31" s="36" t="s">
        <v>45</v>
      </c>
    </row>
    <row r="32" spans="1:38" ht="26.25" customHeight="1" thickBot="1">
      <c r="A32" s="50" t="s">
        <v>74</v>
      </c>
      <c r="B32" s="50" t="s">
        <v>85</v>
      </c>
      <c r="C32" s="51" t="s">
        <v>86</v>
      </c>
      <c r="D32" s="52"/>
      <c r="E32" s="3" t="s">
        <v>457</v>
      </c>
      <c r="F32" s="3" t="s">
        <v>457</v>
      </c>
      <c r="G32" s="3" t="s">
        <v>457</v>
      </c>
      <c r="H32" s="3" t="s">
        <v>457</v>
      </c>
      <c r="I32" s="3">
        <v>0.77421110649935687</v>
      </c>
      <c r="J32" s="3"/>
      <c r="K32" s="3"/>
      <c r="L32" s="3"/>
      <c r="M32" s="3"/>
      <c r="N32" s="3"/>
      <c r="O32" s="3"/>
      <c r="P32" s="3"/>
      <c r="Q32" s="3"/>
      <c r="R32" s="3"/>
      <c r="S32" s="3"/>
      <c r="T32" s="3"/>
      <c r="U32" s="3"/>
      <c r="V32" s="3"/>
      <c r="W32" s="3"/>
      <c r="X32" s="3"/>
      <c r="Y32" s="3"/>
      <c r="Z32" s="3"/>
      <c r="AA32" s="3"/>
      <c r="AB32" s="3"/>
      <c r="AC32" s="3"/>
      <c r="AD32" s="3"/>
      <c r="AE32" s="43"/>
      <c r="AF32" s="116" t="s">
        <v>452</v>
      </c>
      <c r="AG32" s="116" t="s">
        <v>452</v>
      </c>
      <c r="AH32" s="116" t="s">
        <v>452</v>
      </c>
      <c r="AI32" s="116" t="s">
        <v>452</v>
      </c>
      <c r="AJ32" s="116" t="s">
        <v>452</v>
      </c>
      <c r="AK32" s="116">
        <v>61513.123820853463</v>
      </c>
      <c r="AL32" s="36" t="s">
        <v>378</v>
      </c>
    </row>
    <row r="33" spans="1:38" ht="26.25" customHeight="1" thickBot="1">
      <c r="A33" s="50" t="s">
        <v>74</v>
      </c>
      <c r="B33" s="50" t="s">
        <v>87</v>
      </c>
      <c r="C33" s="51" t="s">
        <v>88</v>
      </c>
      <c r="D33" s="52"/>
      <c r="E33" s="3" t="s">
        <v>457</v>
      </c>
      <c r="F33" s="3" t="s">
        <v>457</v>
      </c>
      <c r="G33" s="3" t="s">
        <v>457</v>
      </c>
      <c r="H33" s="3" t="s">
        <v>457</v>
      </c>
      <c r="I33" s="3">
        <v>0.44095238606250398</v>
      </c>
      <c r="J33" s="3"/>
      <c r="K33" s="3"/>
      <c r="L33" s="3"/>
      <c r="M33" s="3"/>
      <c r="N33" s="3"/>
      <c r="O33" s="3"/>
      <c r="P33" s="3"/>
      <c r="Q33" s="3"/>
      <c r="R33" s="3"/>
      <c r="S33" s="3"/>
      <c r="T33" s="3"/>
      <c r="U33" s="3"/>
      <c r="V33" s="3"/>
      <c r="W33" s="3"/>
      <c r="X33" s="3"/>
      <c r="Y33" s="3"/>
      <c r="Z33" s="3"/>
      <c r="AA33" s="3"/>
      <c r="AB33" s="3"/>
      <c r="AC33" s="3"/>
      <c r="AD33" s="3"/>
      <c r="AE33" s="43"/>
      <c r="AF33" s="116" t="s">
        <v>452</v>
      </c>
      <c r="AG33" s="116" t="s">
        <v>452</v>
      </c>
      <c r="AH33" s="116" t="s">
        <v>452</v>
      </c>
      <c r="AI33" s="116" t="s">
        <v>452</v>
      </c>
      <c r="AJ33" s="116" t="s">
        <v>452</v>
      </c>
      <c r="AK33" s="116">
        <v>61513.123820853463</v>
      </c>
      <c r="AL33" s="36" t="s">
        <v>378</v>
      </c>
    </row>
    <row r="34" spans="1:38" ht="26.25" customHeight="1" thickBot="1">
      <c r="A34" s="50" t="s">
        <v>66</v>
      </c>
      <c r="B34" s="50" t="s">
        <v>89</v>
      </c>
      <c r="C34" s="51" t="s">
        <v>90</v>
      </c>
      <c r="D34" s="52"/>
      <c r="E34" s="3">
        <v>0.48138459139761486</v>
      </c>
      <c r="F34" s="3">
        <v>4.7831640782428672E-2</v>
      </c>
      <c r="G34" s="3">
        <v>2.9719924545059589E-2</v>
      </c>
      <c r="H34" s="3">
        <v>1.5653054601415475E-4</v>
      </c>
      <c r="I34" s="3">
        <v>0.18180628704892826</v>
      </c>
      <c r="J34" s="3"/>
      <c r="K34" s="3"/>
      <c r="L34" s="3"/>
      <c r="M34" s="3"/>
      <c r="N34" s="3"/>
      <c r="O34" s="3"/>
      <c r="P34" s="3"/>
      <c r="Q34" s="3"/>
      <c r="R34" s="3"/>
      <c r="S34" s="3"/>
      <c r="T34" s="3"/>
      <c r="U34" s="3"/>
      <c r="V34" s="3"/>
      <c r="W34" s="3"/>
      <c r="X34" s="3"/>
      <c r="Y34" s="3"/>
      <c r="Z34" s="3"/>
      <c r="AA34" s="3"/>
      <c r="AB34" s="3"/>
      <c r="AC34" s="3"/>
      <c r="AD34" s="3"/>
      <c r="AE34" s="43"/>
      <c r="AF34" s="116">
        <v>757.21118057806098</v>
      </c>
      <c r="AG34" s="116">
        <v>3.013240724359592</v>
      </c>
      <c r="AH34" s="116" t="s">
        <v>453</v>
      </c>
      <c r="AI34" s="116">
        <v>95.614672963206473</v>
      </c>
      <c r="AJ34" s="116">
        <v>2.5271031310308998</v>
      </c>
      <c r="AK34" s="116" t="s">
        <v>452</v>
      </c>
      <c r="AL34" s="36" t="s">
        <v>45</v>
      </c>
    </row>
    <row r="35" spans="1:38" s="4" customFormat="1" ht="26.25" customHeight="1" thickBot="1">
      <c r="A35" s="50" t="s">
        <v>91</v>
      </c>
      <c r="B35" s="50" t="s">
        <v>92</v>
      </c>
      <c r="C35" s="51" t="s">
        <v>93</v>
      </c>
      <c r="D35" s="52"/>
      <c r="E35" s="3">
        <v>0.40128318768535465</v>
      </c>
      <c r="F35" s="3">
        <v>8.5156436062726118E-2</v>
      </c>
      <c r="G35" s="3">
        <v>2.5867018944448171E-3</v>
      </c>
      <c r="H35" s="3">
        <v>9.6432343337240665E-5</v>
      </c>
      <c r="I35" s="3">
        <v>1.6149137328498271E-2</v>
      </c>
      <c r="J35" s="3"/>
      <c r="K35" s="3"/>
      <c r="L35" s="3"/>
      <c r="M35" s="3"/>
      <c r="N35" s="3"/>
      <c r="O35" s="3"/>
      <c r="P35" s="3"/>
      <c r="Q35" s="3"/>
      <c r="R35" s="3"/>
      <c r="S35" s="3"/>
      <c r="T35" s="3"/>
      <c r="U35" s="3"/>
      <c r="V35" s="3"/>
      <c r="W35" s="3"/>
      <c r="X35" s="3"/>
      <c r="Y35" s="3"/>
      <c r="Z35" s="3"/>
      <c r="AA35" s="3"/>
      <c r="AB35" s="3"/>
      <c r="AC35" s="3"/>
      <c r="AD35" s="3"/>
      <c r="AE35" s="43"/>
      <c r="AF35" s="116">
        <v>311.47942579339087</v>
      </c>
      <c r="AG35" s="116" t="s">
        <v>453</v>
      </c>
      <c r="AH35" s="116" t="s">
        <v>453</v>
      </c>
      <c r="AI35" s="116" t="s">
        <v>453</v>
      </c>
      <c r="AJ35" s="116" t="s">
        <v>453</v>
      </c>
      <c r="AK35" s="116" t="s">
        <v>452</v>
      </c>
      <c r="AL35" s="36" t="s">
        <v>45</v>
      </c>
    </row>
    <row r="36" spans="1:38" ht="26.25" customHeight="1" thickBot="1">
      <c r="A36" s="50" t="s">
        <v>91</v>
      </c>
      <c r="B36" s="50" t="s">
        <v>94</v>
      </c>
      <c r="C36" s="51" t="s">
        <v>95</v>
      </c>
      <c r="D36" s="52"/>
      <c r="E36" s="3">
        <v>1.0151543082322756</v>
      </c>
      <c r="F36" s="3">
        <v>0.40625155405190366</v>
      </c>
      <c r="G36" s="3">
        <v>5.71810778129828E-4</v>
      </c>
      <c r="H36" s="3">
        <v>2.2899269248977388E-4</v>
      </c>
      <c r="I36" s="3">
        <v>4.0980456069995307E-2</v>
      </c>
      <c r="J36" s="3"/>
      <c r="K36" s="3"/>
      <c r="L36" s="3"/>
      <c r="M36" s="3"/>
      <c r="N36" s="3"/>
      <c r="O36" s="3"/>
      <c r="P36" s="3"/>
      <c r="Q36" s="3"/>
      <c r="R36" s="3"/>
      <c r="S36" s="3"/>
      <c r="T36" s="3"/>
      <c r="U36" s="3"/>
      <c r="V36" s="3"/>
      <c r="W36" s="3"/>
      <c r="X36" s="3"/>
      <c r="Y36" s="3"/>
      <c r="Z36" s="3"/>
      <c r="AA36" s="3"/>
      <c r="AB36" s="3"/>
      <c r="AC36" s="3"/>
      <c r="AD36" s="3"/>
      <c r="AE36" s="43"/>
      <c r="AF36" s="116">
        <v>714.88764558428522</v>
      </c>
      <c r="AG36" s="116" t="s">
        <v>453</v>
      </c>
      <c r="AH36" s="116" t="s">
        <v>453</v>
      </c>
      <c r="AI36" s="116">
        <v>100.7195153154277</v>
      </c>
      <c r="AJ36" s="116">
        <v>2.1293342165106925</v>
      </c>
      <c r="AK36" s="116" t="s">
        <v>452</v>
      </c>
      <c r="AL36" s="36" t="s">
        <v>45</v>
      </c>
    </row>
    <row r="37" spans="1:38" ht="26.25" customHeight="1" thickBot="1">
      <c r="A37" s="50" t="s">
        <v>66</v>
      </c>
      <c r="B37" s="50" t="s">
        <v>96</v>
      </c>
      <c r="C37" s="51" t="s">
        <v>365</v>
      </c>
      <c r="D37" s="52"/>
      <c r="E37" s="3">
        <v>7.65915598825396E-2</v>
      </c>
      <c r="F37" s="3">
        <v>2.1782006004999999E-4</v>
      </c>
      <c r="G37" s="3">
        <v>7.9260426048899846E-4</v>
      </c>
      <c r="H37" s="3">
        <v>4.3564012009999998E-4</v>
      </c>
      <c r="I37" s="3">
        <v>9.8120478742259984E-4</v>
      </c>
      <c r="J37" s="3"/>
      <c r="K37" s="3"/>
      <c r="L37" s="3"/>
      <c r="M37" s="3"/>
      <c r="N37" s="3"/>
      <c r="O37" s="3"/>
      <c r="P37" s="3"/>
      <c r="Q37" s="3"/>
      <c r="R37" s="3"/>
      <c r="S37" s="3"/>
      <c r="T37" s="3"/>
      <c r="U37" s="3"/>
      <c r="V37" s="3"/>
      <c r="W37" s="3"/>
      <c r="X37" s="3"/>
      <c r="Y37" s="3"/>
      <c r="Z37" s="3"/>
      <c r="AA37" s="3"/>
      <c r="AB37" s="3"/>
      <c r="AC37" s="3"/>
      <c r="AD37" s="3"/>
      <c r="AE37" s="43"/>
      <c r="AF37" s="116" t="s">
        <v>453</v>
      </c>
      <c r="AG37" s="116" t="s">
        <v>453</v>
      </c>
      <c r="AH37" s="116">
        <v>2616.5460997935993</v>
      </c>
      <c r="AI37" s="116" t="s">
        <v>453</v>
      </c>
      <c r="AJ37" s="116" t="s">
        <v>453</v>
      </c>
      <c r="AK37" s="116" t="s">
        <v>452</v>
      </c>
      <c r="AL37" s="36" t="s">
        <v>45</v>
      </c>
    </row>
    <row r="38" spans="1:38" ht="26.25" customHeight="1" thickBot="1">
      <c r="A38" s="50" t="s">
        <v>66</v>
      </c>
      <c r="B38" s="50" t="s">
        <v>97</v>
      </c>
      <c r="C38" s="51" t="s">
        <v>98</v>
      </c>
      <c r="D38" s="57"/>
      <c r="E38" s="3">
        <v>2.8561884459855618E-2</v>
      </c>
      <c r="F38" s="3">
        <v>7.4132324876872416E-4</v>
      </c>
      <c r="G38" s="3">
        <v>0</v>
      </c>
      <c r="H38" s="3">
        <v>0</v>
      </c>
      <c r="I38" s="3">
        <v>0</v>
      </c>
      <c r="J38" s="3"/>
      <c r="K38" s="3"/>
      <c r="L38" s="3"/>
      <c r="M38" s="3"/>
      <c r="N38" s="3"/>
      <c r="O38" s="3"/>
      <c r="P38" s="3"/>
      <c r="Q38" s="3"/>
      <c r="R38" s="3"/>
      <c r="S38" s="3"/>
      <c r="T38" s="3"/>
      <c r="U38" s="3"/>
      <c r="V38" s="3"/>
      <c r="W38" s="3"/>
      <c r="X38" s="3"/>
      <c r="Y38" s="3"/>
      <c r="Z38" s="3"/>
      <c r="AA38" s="3"/>
      <c r="AB38" s="3"/>
      <c r="AC38" s="3"/>
      <c r="AD38" s="3"/>
      <c r="AE38" s="43"/>
      <c r="AF38" s="116">
        <v>119.89898033288797</v>
      </c>
      <c r="AG38" s="116" t="s">
        <v>453</v>
      </c>
      <c r="AH38" s="116">
        <v>47.889658780090386</v>
      </c>
      <c r="AI38" s="116">
        <v>15.586439260248289</v>
      </c>
      <c r="AJ38" s="116">
        <v>0.3610040600241724</v>
      </c>
      <c r="AK38" s="116" t="s">
        <v>452</v>
      </c>
      <c r="AL38" s="36" t="s">
        <v>45</v>
      </c>
    </row>
    <row r="39" spans="1:38" ht="26.25" customHeight="1" thickBot="1">
      <c r="A39" s="50" t="s">
        <v>99</v>
      </c>
      <c r="B39" s="50" t="s">
        <v>100</v>
      </c>
      <c r="C39" s="51" t="s">
        <v>356</v>
      </c>
      <c r="D39" s="52"/>
      <c r="E39" s="3">
        <v>0.92505825058533875</v>
      </c>
      <c r="F39" s="3">
        <v>0.9474880250562403</v>
      </c>
      <c r="G39" s="3">
        <v>6.8822544885508846E-2</v>
      </c>
      <c r="H39" s="3">
        <v>4.7057302993934208E-2</v>
      </c>
      <c r="I39" s="3">
        <v>0.45781673050592137</v>
      </c>
      <c r="J39" s="3"/>
      <c r="K39" s="3"/>
      <c r="L39" s="3"/>
      <c r="M39" s="3"/>
      <c r="N39" s="3"/>
      <c r="O39" s="3"/>
      <c r="P39" s="3"/>
      <c r="Q39" s="3"/>
      <c r="R39" s="3"/>
      <c r="S39" s="3"/>
      <c r="T39" s="3"/>
      <c r="U39" s="3"/>
      <c r="V39" s="3"/>
      <c r="W39" s="3"/>
      <c r="X39" s="3"/>
      <c r="Y39" s="3"/>
      <c r="Z39" s="3"/>
      <c r="AA39" s="3"/>
      <c r="AB39" s="3"/>
      <c r="AC39" s="3"/>
      <c r="AD39" s="3"/>
      <c r="AE39" s="43"/>
      <c r="AF39" s="116">
        <v>3847.7278070572488</v>
      </c>
      <c r="AG39" s="116" t="s">
        <v>453</v>
      </c>
      <c r="AH39" s="116">
        <v>7024.2909759607019</v>
      </c>
      <c r="AI39" s="116">
        <v>6363.3984851459909</v>
      </c>
      <c r="AJ39" s="116">
        <v>32.656439995128942</v>
      </c>
      <c r="AK39" s="116" t="s">
        <v>452</v>
      </c>
      <c r="AL39" s="36" t="s">
        <v>45</v>
      </c>
    </row>
    <row r="40" spans="1:38" ht="26.25" customHeight="1" thickBot="1">
      <c r="A40" s="50" t="s">
        <v>66</v>
      </c>
      <c r="B40" s="50" t="s">
        <v>101</v>
      </c>
      <c r="C40" s="51" t="s">
        <v>357</v>
      </c>
      <c r="D40" s="52"/>
      <c r="E40" s="3" t="s">
        <v>454</v>
      </c>
      <c r="F40" s="3" t="s">
        <v>454</v>
      </c>
      <c r="G40" s="3" t="s">
        <v>454</v>
      </c>
      <c r="H40" s="3" t="s">
        <v>454</v>
      </c>
      <c r="I40" s="3" t="s">
        <v>454</v>
      </c>
      <c r="J40" s="3"/>
      <c r="K40" s="3"/>
      <c r="L40" s="3"/>
      <c r="M40" s="3"/>
      <c r="N40" s="3"/>
      <c r="O40" s="3"/>
      <c r="P40" s="3"/>
      <c r="Q40" s="3"/>
      <c r="R40" s="3"/>
      <c r="S40" s="3"/>
      <c r="T40" s="3"/>
      <c r="U40" s="3"/>
      <c r="V40" s="3"/>
      <c r="W40" s="3"/>
      <c r="X40" s="3"/>
      <c r="Y40" s="3"/>
      <c r="Z40" s="3"/>
      <c r="AA40" s="3"/>
      <c r="AB40" s="3"/>
      <c r="AC40" s="3"/>
      <c r="AD40" s="3"/>
      <c r="AE40" s="43"/>
      <c r="AF40" s="116" t="s">
        <v>454</v>
      </c>
      <c r="AG40" s="116" t="s">
        <v>454</v>
      </c>
      <c r="AH40" s="116" t="s">
        <v>454</v>
      </c>
      <c r="AI40" s="116" t="s">
        <v>454</v>
      </c>
      <c r="AJ40" s="116" t="s">
        <v>454</v>
      </c>
      <c r="AK40" s="116" t="s">
        <v>452</v>
      </c>
      <c r="AL40" s="36" t="s">
        <v>45</v>
      </c>
    </row>
    <row r="41" spans="1:38" ht="26.25" customHeight="1" thickBot="1">
      <c r="A41" s="50" t="s">
        <v>99</v>
      </c>
      <c r="B41" s="50" t="s">
        <v>102</v>
      </c>
      <c r="C41" s="51" t="s">
        <v>366</v>
      </c>
      <c r="D41" s="52"/>
      <c r="E41" s="3">
        <v>7.8176369211946835</v>
      </c>
      <c r="F41" s="3">
        <v>19.296259254765658</v>
      </c>
      <c r="G41" s="3">
        <v>0.75144227144517783</v>
      </c>
      <c r="H41" s="3">
        <v>0.39621746747289804</v>
      </c>
      <c r="I41" s="3">
        <v>4.9621567062194529</v>
      </c>
      <c r="J41" s="3"/>
      <c r="K41" s="3"/>
      <c r="L41" s="3"/>
      <c r="M41" s="3"/>
      <c r="N41" s="3"/>
      <c r="O41" s="3"/>
      <c r="P41" s="3"/>
      <c r="Q41" s="3"/>
      <c r="R41" s="3"/>
      <c r="S41" s="3"/>
      <c r="T41" s="3"/>
      <c r="U41" s="3"/>
      <c r="V41" s="3"/>
      <c r="W41" s="3"/>
      <c r="X41" s="3"/>
      <c r="Y41" s="3"/>
      <c r="Z41" s="3"/>
      <c r="AA41" s="3"/>
      <c r="AB41" s="3"/>
      <c r="AC41" s="3"/>
      <c r="AD41" s="3"/>
      <c r="AE41" s="43"/>
      <c r="AF41" s="116">
        <v>18218.90656591986</v>
      </c>
      <c r="AG41" s="116">
        <v>80.790185231391504</v>
      </c>
      <c r="AH41" s="116">
        <v>31454.529271475825</v>
      </c>
      <c r="AI41" s="116">
        <v>65064.186994062984</v>
      </c>
      <c r="AJ41" s="116">
        <v>120.56252793517037</v>
      </c>
      <c r="AK41" s="116" t="s">
        <v>452</v>
      </c>
      <c r="AL41" s="36" t="s">
        <v>45</v>
      </c>
    </row>
    <row r="42" spans="1:38" ht="26.25" customHeight="1" thickBot="1">
      <c r="A42" s="50" t="s">
        <v>66</v>
      </c>
      <c r="B42" s="50" t="s">
        <v>103</v>
      </c>
      <c r="C42" s="51" t="s">
        <v>104</v>
      </c>
      <c r="D42" s="52"/>
      <c r="E42" s="3">
        <v>0.16556178731346499</v>
      </c>
      <c r="F42" s="3">
        <v>0.78491657169752127</v>
      </c>
      <c r="G42" s="3">
        <v>5.2461059547448602E-4</v>
      </c>
      <c r="H42" s="3">
        <v>1.099577242115682E-4</v>
      </c>
      <c r="I42" s="3">
        <v>5.3053614947261591E-3</v>
      </c>
      <c r="J42" s="3"/>
      <c r="K42" s="3"/>
      <c r="L42" s="3"/>
      <c r="M42" s="3"/>
      <c r="N42" s="3"/>
      <c r="O42" s="3"/>
      <c r="P42" s="3"/>
      <c r="Q42" s="3"/>
      <c r="R42" s="3"/>
      <c r="S42" s="3"/>
      <c r="T42" s="3"/>
      <c r="U42" s="3"/>
      <c r="V42" s="3"/>
      <c r="W42" s="3"/>
      <c r="X42" s="3"/>
      <c r="Y42" s="3"/>
      <c r="Z42" s="3"/>
      <c r="AA42" s="3"/>
      <c r="AB42" s="3"/>
      <c r="AC42" s="3"/>
      <c r="AD42" s="3"/>
      <c r="AE42" s="43"/>
      <c r="AF42" s="116">
        <v>1038.4446958332603</v>
      </c>
      <c r="AG42" s="116" t="s">
        <v>453</v>
      </c>
      <c r="AH42" s="116" t="s">
        <v>453</v>
      </c>
      <c r="AI42" s="116">
        <v>147.2039852018232</v>
      </c>
      <c r="AJ42" s="116">
        <v>2.0338576977264413</v>
      </c>
      <c r="AK42" s="116" t="s">
        <v>452</v>
      </c>
      <c r="AL42" s="36" t="s">
        <v>45</v>
      </c>
    </row>
    <row r="43" spans="1:38" ht="26.25" customHeight="1" thickBot="1">
      <c r="A43" s="50" t="s">
        <v>99</v>
      </c>
      <c r="B43" s="50" t="s">
        <v>105</v>
      </c>
      <c r="C43" s="51" t="s">
        <v>106</v>
      </c>
      <c r="D43" s="52"/>
      <c r="E43" s="3">
        <v>0.49629537233410037</v>
      </c>
      <c r="F43" s="3">
        <v>1.3470078378480139</v>
      </c>
      <c r="G43" s="3">
        <v>7.2923200865670362E-2</v>
      </c>
      <c r="H43" s="3">
        <v>3.1397071610154072E-2</v>
      </c>
      <c r="I43" s="3">
        <v>0.35947779299455451</v>
      </c>
      <c r="J43" s="3"/>
      <c r="K43" s="3"/>
      <c r="L43" s="3"/>
      <c r="M43" s="3"/>
      <c r="N43" s="3"/>
      <c r="O43" s="3"/>
      <c r="P43" s="3"/>
      <c r="Q43" s="3"/>
      <c r="R43" s="3"/>
      <c r="S43" s="3"/>
      <c r="T43" s="3"/>
      <c r="U43" s="3"/>
      <c r="V43" s="3"/>
      <c r="W43" s="3"/>
      <c r="X43" s="3"/>
      <c r="Y43" s="3"/>
      <c r="Z43" s="3"/>
      <c r="AA43" s="3"/>
      <c r="AB43" s="3"/>
      <c r="AC43" s="3"/>
      <c r="AD43" s="3"/>
      <c r="AE43" s="43"/>
      <c r="AF43" s="116">
        <v>84.362687192727648</v>
      </c>
      <c r="AG43" s="116">
        <v>8.5335687635980637</v>
      </c>
      <c r="AH43" s="116">
        <v>453.54375090297117</v>
      </c>
      <c r="AI43" s="116">
        <v>6192.9200240726541</v>
      </c>
      <c r="AJ43" s="116">
        <v>1.738394514383901</v>
      </c>
      <c r="AK43" s="116" t="s">
        <v>452</v>
      </c>
      <c r="AL43" s="36" t="s">
        <v>45</v>
      </c>
    </row>
    <row r="44" spans="1:38" ht="26.25" customHeight="1" thickBot="1">
      <c r="A44" s="50" t="s">
        <v>66</v>
      </c>
      <c r="B44" s="50" t="s">
        <v>107</v>
      </c>
      <c r="C44" s="51" t="s">
        <v>108</v>
      </c>
      <c r="D44" s="52"/>
      <c r="E44" s="3">
        <v>3.6328391940968259</v>
      </c>
      <c r="F44" s="3">
        <v>0.905346329374069</v>
      </c>
      <c r="G44" s="3">
        <v>5.3739278869451568E-3</v>
      </c>
      <c r="H44" s="3">
        <v>2.2062738620478124E-3</v>
      </c>
      <c r="I44" s="3">
        <v>0.25906288715200493</v>
      </c>
      <c r="J44" s="3"/>
      <c r="K44" s="3"/>
      <c r="L44" s="3"/>
      <c r="M44" s="3"/>
      <c r="N44" s="3"/>
      <c r="O44" s="3"/>
      <c r="P44" s="3"/>
      <c r="Q44" s="3"/>
      <c r="R44" s="3"/>
      <c r="S44" s="3"/>
      <c r="T44" s="3"/>
      <c r="U44" s="3"/>
      <c r="V44" s="3"/>
      <c r="W44" s="3"/>
      <c r="X44" s="3"/>
      <c r="Y44" s="3"/>
      <c r="Z44" s="3"/>
      <c r="AA44" s="3"/>
      <c r="AB44" s="3"/>
      <c r="AC44" s="3"/>
      <c r="AD44" s="3"/>
      <c r="AE44" s="43"/>
      <c r="AF44" s="116">
        <v>8118.4566568790697</v>
      </c>
      <c r="AG44" s="116" t="s">
        <v>452</v>
      </c>
      <c r="AH44" s="116" t="s">
        <v>452</v>
      </c>
      <c r="AI44" s="116">
        <v>1107.807252958982</v>
      </c>
      <c r="AJ44" s="116">
        <v>26.30155475729357</v>
      </c>
      <c r="AK44" s="116" t="s">
        <v>452</v>
      </c>
      <c r="AL44" s="36" t="s">
        <v>45</v>
      </c>
    </row>
    <row r="45" spans="1:38" ht="26.25" customHeight="1" thickBot="1">
      <c r="A45" s="50" t="s">
        <v>66</v>
      </c>
      <c r="B45" s="50" t="s">
        <v>109</v>
      </c>
      <c r="C45" s="51" t="s">
        <v>110</v>
      </c>
      <c r="D45" s="52"/>
      <c r="E45" s="3" t="s">
        <v>453</v>
      </c>
      <c r="F45" s="3" t="s">
        <v>453</v>
      </c>
      <c r="G45" s="3" t="s">
        <v>453</v>
      </c>
      <c r="H45" s="3" t="s">
        <v>453</v>
      </c>
      <c r="I45" s="3" t="s">
        <v>453</v>
      </c>
      <c r="J45" s="3"/>
      <c r="K45" s="3"/>
      <c r="L45" s="3"/>
      <c r="M45" s="3"/>
      <c r="N45" s="3"/>
      <c r="O45" s="3"/>
      <c r="P45" s="3"/>
      <c r="Q45" s="3"/>
      <c r="R45" s="3"/>
      <c r="S45" s="3"/>
      <c r="T45" s="3"/>
      <c r="U45" s="3"/>
      <c r="V45" s="3"/>
      <c r="W45" s="3"/>
      <c r="X45" s="3"/>
      <c r="Y45" s="3"/>
      <c r="Z45" s="3"/>
      <c r="AA45" s="3"/>
      <c r="AB45" s="3"/>
      <c r="AC45" s="3"/>
      <c r="AD45" s="3"/>
      <c r="AE45" s="43"/>
      <c r="AF45" s="116" t="s">
        <v>453</v>
      </c>
      <c r="AG45" s="116" t="s">
        <v>452</v>
      </c>
      <c r="AH45" s="116" t="s">
        <v>453</v>
      </c>
      <c r="AI45" s="116" t="s">
        <v>452</v>
      </c>
      <c r="AJ45" s="116" t="s">
        <v>452</v>
      </c>
      <c r="AK45" s="116" t="s">
        <v>452</v>
      </c>
      <c r="AL45" s="36" t="s">
        <v>45</v>
      </c>
    </row>
    <row r="46" spans="1:38" ht="26.25" customHeight="1" thickBot="1">
      <c r="A46" s="50" t="s">
        <v>99</v>
      </c>
      <c r="B46" s="50" t="s">
        <v>111</v>
      </c>
      <c r="C46" s="51" t="s">
        <v>112</v>
      </c>
      <c r="D46" s="52"/>
      <c r="E46" s="3" t="s">
        <v>454</v>
      </c>
      <c r="F46" s="3" t="s">
        <v>454</v>
      </c>
      <c r="G46" s="3" t="s">
        <v>454</v>
      </c>
      <c r="H46" s="3" t="s">
        <v>453</v>
      </c>
      <c r="I46" s="3" t="s">
        <v>454</v>
      </c>
      <c r="J46" s="3"/>
      <c r="K46" s="3"/>
      <c r="L46" s="3"/>
      <c r="M46" s="3"/>
      <c r="N46" s="3"/>
      <c r="O46" s="3"/>
      <c r="P46" s="3"/>
      <c r="Q46" s="3"/>
      <c r="R46" s="3"/>
      <c r="S46" s="3"/>
      <c r="T46" s="3"/>
      <c r="U46" s="3"/>
      <c r="V46" s="3"/>
      <c r="W46" s="3"/>
      <c r="X46" s="3"/>
      <c r="Y46" s="3"/>
      <c r="Z46" s="3"/>
      <c r="AA46" s="3"/>
      <c r="AB46" s="3"/>
      <c r="AC46" s="3"/>
      <c r="AD46" s="3"/>
      <c r="AE46" s="43"/>
      <c r="AF46" s="116" t="s">
        <v>454</v>
      </c>
      <c r="AG46" s="116" t="s">
        <v>454</v>
      </c>
      <c r="AH46" s="116" t="s">
        <v>454</v>
      </c>
      <c r="AI46" s="116" t="s">
        <v>454</v>
      </c>
      <c r="AJ46" s="116" t="s">
        <v>454</v>
      </c>
      <c r="AK46" s="116" t="s">
        <v>452</v>
      </c>
      <c r="AL46" s="36" t="s">
        <v>45</v>
      </c>
    </row>
    <row r="47" spans="1:38" ht="26.25" customHeight="1" thickBot="1">
      <c r="A47" s="50" t="s">
        <v>66</v>
      </c>
      <c r="B47" s="50" t="s">
        <v>113</v>
      </c>
      <c r="C47" s="51" t="s">
        <v>114</v>
      </c>
      <c r="D47" s="52"/>
      <c r="E47" s="3">
        <v>5.0798954361410575E-2</v>
      </c>
      <c r="F47" s="3">
        <v>9.9180203024631843E-3</v>
      </c>
      <c r="G47" s="3">
        <v>9.6999988141739709E-3</v>
      </c>
      <c r="H47" s="3">
        <v>6.7744918672395216E-5</v>
      </c>
      <c r="I47" s="3">
        <v>1.0601014280874899E-2</v>
      </c>
      <c r="J47" s="3"/>
      <c r="K47" s="3"/>
      <c r="L47" s="3"/>
      <c r="M47" s="3"/>
      <c r="N47" s="3"/>
      <c r="O47" s="3"/>
      <c r="P47" s="3"/>
      <c r="Q47" s="3"/>
      <c r="R47" s="3"/>
      <c r="S47" s="3"/>
      <c r="T47" s="3"/>
      <c r="U47" s="3"/>
      <c r="V47" s="3"/>
      <c r="W47" s="3"/>
      <c r="X47" s="3"/>
      <c r="Y47" s="3"/>
      <c r="Z47" s="3"/>
      <c r="AA47" s="3"/>
      <c r="AB47" s="3"/>
      <c r="AC47" s="3"/>
      <c r="AD47" s="3"/>
      <c r="AE47" s="43"/>
      <c r="AF47" s="116">
        <v>290.98416320508841</v>
      </c>
      <c r="AG47" s="116" t="s">
        <v>453</v>
      </c>
      <c r="AH47" s="116" t="s">
        <v>453</v>
      </c>
      <c r="AI47" s="116">
        <v>2.0011733567287004</v>
      </c>
      <c r="AJ47" s="116">
        <v>5.2248136451301011E-2</v>
      </c>
      <c r="AK47" s="116" t="s">
        <v>452</v>
      </c>
      <c r="AL47" s="36" t="s">
        <v>45</v>
      </c>
    </row>
    <row r="48" spans="1:38" ht="26.25" customHeight="1" thickBot="1">
      <c r="A48" s="50" t="s">
        <v>115</v>
      </c>
      <c r="B48" s="50" t="s">
        <v>116</v>
      </c>
      <c r="C48" s="51" t="s">
        <v>117</v>
      </c>
      <c r="D48" s="52"/>
      <c r="E48" s="3" t="s">
        <v>457</v>
      </c>
      <c r="F48" s="3" t="s">
        <v>457</v>
      </c>
      <c r="G48" s="3" t="s">
        <v>457</v>
      </c>
      <c r="H48" s="3" t="s">
        <v>457</v>
      </c>
      <c r="I48" s="3">
        <v>4.1470834911379768E-2</v>
      </c>
      <c r="J48" s="3"/>
      <c r="K48" s="3"/>
      <c r="L48" s="3"/>
      <c r="M48" s="3"/>
      <c r="N48" s="3"/>
      <c r="O48" s="3"/>
      <c r="P48" s="3"/>
      <c r="Q48" s="3"/>
      <c r="R48" s="3"/>
      <c r="S48" s="3"/>
      <c r="T48" s="3"/>
      <c r="U48" s="3"/>
      <c r="V48" s="3"/>
      <c r="W48" s="3"/>
      <c r="X48" s="3"/>
      <c r="Y48" s="3"/>
      <c r="Z48" s="3"/>
      <c r="AA48" s="3"/>
      <c r="AB48" s="3"/>
      <c r="AC48" s="3"/>
      <c r="AD48" s="3"/>
      <c r="AE48" s="43"/>
      <c r="AF48" s="116" t="s">
        <v>452</v>
      </c>
      <c r="AG48" s="116" t="s">
        <v>452</v>
      </c>
      <c r="AH48" s="116" t="s">
        <v>452</v>
      </c>
      <c r="AI48" s="116" t="s">
        <v>452</v>
      </c>
      <c r="AJ48" s="116" t="s">
        <v>452</v>
      </c>
      <c r="AK48" s="116" t="s">
        <v>453</v>
      </c>
      <c r="AL48" s="36" t="s">
        <v>118</v>
      </c>
    </row>
    <row r="49" spans="1:38" ht="26.25" customHeight="1" thickBot="1">
      <c r="A49" s="50" t="s">
        <v>115</v>
      </c>
      <c r="B49" s="50" t="s">
        <v>119</v>
      </c>
      <c r="C49" s="51" t="s">
        <v>120</v>
      </c>
      <c r="D49" s="52"/>
      <c r="E49" s="3" t="s">
        <v>454</v>
      </c>
      <c r="F49" s="3" t="s">
        <v>453</v>
      </c>
      <c r="G49" s="3" t="s">
        <v>454</v>
      </c>
      <c r="H49" s="3" t="s">
        <v>454</v>
      </c>
      <c r="I49" s="3" t="s">
        <v>454</v>
      </c>
      <c r="J49" s="3"/>
      <c r="K49" s="3"/>
      <c r="L49" s="3"/>
      <c r="M49" s="3"/>
      <c r="N49" s="3"/>
      <c r="O49" s="3"/>
      <c r="P49" s="3"/>
      <c r="Q49" s="3"/>
      <c r="R49" s="3"/>
      <c r="S49" s="3"/>
      <c r="T49" s="3"/>
      <c r="U49" s="3"/>
      <c r="V49" s="3"/>
      <c r="W49" s="3"/>
      <c r="X49" s="3"/>
      <c r="Y49" s="3"/>
      <c r="Z49" s="3"/>
      <c r="AA49" s="3"/>
      <c r="AB49" s="3"/>
      <c r="AC49" s="3"/>
      <c r="AD49" s="3"/>
      <c r="AE49" s="43"/>
      <c r="AF49" s="116" t="s">
        <v>452</v>
      </c>
      <c r="AG49" s="116" t="s">
        <v>452</v>
      </c>
      <c r="AH49" s="116" t="s">
        <v>452</v>
      </c>
      <c r="AI49" s="116" t="s">
        <v>452</v>
      </c>
      <c r="AJ49" s="116" t="s">
        <v>452</v>
      </c>
      <c r="AK49" s="116">
        <v>1.136778258350442</v>
      </c>
      <c r="AL49" s="36" t="s">
        <v>121</v>
      </c>
    </row>
    <row r="50" spans="1:38" ht="26.25" customHeight="1" thickBot="1">
      <c r="A50" s="50" t="s">
        <v>115</v>
      </c>
      <c r="B50" s="50" t="s">
        <v>122</v>
      </c>
      <c r="C50" s="51" t="s">
        <v>123</v>
      </c>
      <c r="D50" s="52"/>
      <c r="E50" s="3" t="s">
        <v>453</v>
      </c>
      <c r="F50" s="3" t="s">
        <v>453</v>
      </c>
      <c r="G50" s="3" t="s">
        <v>453</v>
      </c>
      <c r="H50" s="3" t="s">
        <v>453</v>
      </c>
      <c r="I50" s="3" t="s">
        <v>453</v>
      </c>
      <c r="J50" s="3"/>
      <c r="K50" s="3"/>
      <c r="L50" s="3"/>
      <c r="M50" s="3"/>
      <c r="N50" s="3"/>
      <c r="O50" s="3"/>
      <c r="P50" s="3"/>
      <c r="Q50" s="3"/>
      <c r="R50" s="3"/>
      <c r="S50" s="3"/>
      <c r="T50" s="3"/>
      <c r="U50" s="3"/>
      <c r="V50" s="3"/>
      <c r="W50" s="3"/>
      <c r="X50" s="3"/>
      <c r="Y50" s="3"/>
      <c r="Z50" s="3"/>
      <c r="AA50" s="3"/>
      <c r="AB50" s="3"/>
      <c r="AC50" s="3"/>
      <c r="AD50" s="3"/>
      <c r="AE50" s="43"/>
      <c r="AF50" s="116" t="s">
        <v>452</v>
      </c>
      <c r="AG50" s="116" t="s">
        <v>452</v>
      </c>
      <c r="AH50" s="116" t="s">
        <v>452</v>
      </c>
      <c r="AI50" s="116" t="s">
        <v>452</v>
      </c>
      <c r="AJ50" s="116" t="s">
        <v>452</v>
      </c>
      <c r="AK50" s="116" t="s">
        <v>452</v>
      </c>
      <c r="AL50" s="36" t="s">
        <v>377</v>
      </c>
    </row>
    <row r="51" spans="1:38" ht="26.25" customHeight="1" thickBot="1">
      <c r="A51" s="50" t="s">
        <v>115</v>
      </c>
      <c r="B51" s="54" t="s">
        <v>124</v>
      </c>
      <c r="C51" s="51" t="s">
        <v>125</v>
      </c>
      <c r="D51" s="52"/>
      <c r="E51" s="3" t="s">
        <v>457</v>
      </c>
      <c r="F51" s="3">
        <v>0.52030588235294117</v>
      </c>
      <c r="G51" s="3" t="s">
        <v>457</v>
      </c>
      <c r="H51" s="3" t="s">
        <v>457</v>
      </c>
      <c r="I51" s="3" t="s">
        <v>457</v>
      </c>
      <c r="J51" s="3"/>
      <c r="K51" s="3"/>
      <c r="L51" s="3"/>
      <c r="M51" s="3"/>
      <c r="N51" s="3"/>
      <c r="O51" s="3"/>
      <c r="P51" s="3"/>
      <c r="Q51" s="3"/>
      <c r="R51" s="3"/>
      <c r="S51" s="3"/>
      <c r="T51" s="3"/>
      <c r="U51" s="3"/>
      <c r="V51" s="3"/>
      <c r="W51" s="3"/>
      <c r="X51" s="3"/>
      <c r="Y51" s="3"/>
      <c r="Z51" s="3"/>
      <c r="AA51" s="3"/>
      <c r="AB51" s="3"/>
      <c r="AC51" s="3"/>
      <c r="AD51" s="3"/>
      <c r="AE51" s="43"/>
      <c r="AF51" s="116" t="s">
        <v>452</v>
      </c>
      <c r="AG51" s="116" t="s">
        <v>452</v>
      </c>
      <c r="AH51" s="116" t="s">
        <v>452</v>
      </c>
      <c r="AI51" s="116" t="s">
        <v>452</v>
      </c>
      <c r="AJ51" s="116" t="s">
        <v>452</v>
      </c>
      <c r="AK51" s="116">
        <v>0.51578199999999996</v>
      </c>
      <c r="AL51" s="36" t="s">
        <v>126</v>
      </c>
    </row>
    <row r="52" spans="1:38" ht="26.25" customHeight="1" thickBot="1">
      <c r="A52" s="50" t="s">
        <v>115</v>
      </c>
      <c r="B52" s="54" t="s">
        <v>127</v>
      </c>
      <c r="C52" s="56" t="s">
        <v>358</v>
      </c>
      <c r="D52" s="53"/>
      <c r="E52" s="3" t="s">
        <v>457</v>
      </c>
      <c r="F52" s="3">
        <v>0.55641435237424819</v>
      </c>
      <c r="G52" s="3" t="s">
        <v>454</v>
      </c>
      <c r="H52" s="3" t="s">
        <v>457</v>
      </c>
      <c r="I52" s="3" t="s">
        <v>457</v>
      </c>
      <c r="J52" s="3"/>
      <c r="K52" s="3"/>
      <c r="L52" s="3"/>
      <c r="M52" s="3"/>
      <c r="N52" s="3"/>
      <c r="O52" s="3"/>
      <c r="P52" s="3"/>
      <c r="Q52" s="3"/>
      <c r="R52" s="3"/>
      <c r="S52" s="3"/>
      <c r="T52" s="3"/>
      <c r="U52" s="3"/>
      <c r="V52" s="3"/>
      <c r="W52" s="3"/>
      <c r="X52" s="3"/>
      <c r="Y52" s="3"/>
      <c r="Z52" s="3"/>
      <c r="AA52" s="3"/>
      <c r="AB52" s="3"/>
      <c r="AC52" s="3"/>
      <c r="AD52" s="3"/>
      <c r="AE52" s="43"/>
      <c r="AF52" s="116" t="s">
        <v>452</v>
      </c>
      <c r="AG52" s="116" t="s">
        <v>452</v>
      </c>
      <c r="AH52" s="116" t="s">
        <v>452</v>
      </c>
      <c r="AI52" s="116" t="s">
        <v>452</v>
      </c>
      <c r="AJ52" s="116" t="s">
        <v>452</v>
      </c>
      <c r="AK52" s="116">
        <v>8.1972811861102244</v>
      </c>
      <c r="AL52" s="36" t="s">
        <v>128</v>
      </c>
    </row>
    <row r="53" spans="1:38" ht="26.25" customHeight="1" thickBot="1">
      <c r="A53" s="50" t="s">
        <v>115</v>
      </c>
      <c r="B53" s="54" t="s">
        <v>129</v>
      </c>
      <c r="C53" s="56" t="s">
        <v>130</v>
      </c>
      <c r="D53" s="53"/>
      <c r="E53" s="3" t="s">
        <v>457</v>
      </c>
      <c r="F53" s="3">
        <v>0.55073922948429166</v>
      </c>
      <c r="G53" s="3" t="s">
        <v>457</v>
      </c>
      <c r="H53" s="3" t="s">
        <v>457</v>
      </c>
      <c r="I53" s="3" t="s">
        <v>457</v>
      </c>
      <c r="J53" s="3"/>
      <c r="K53" s="3"/>
      <c r="L53" s="3"/>
      <c r="M53" s="3"/>
      <c r="N53" s="3"/>
      <c r="O53" s="3"/>
      <c r="P53" s="3"/>
      <c r="Q53" s="3"/>
      <c r="R53" s="3"/>
      <c r="S53" s="3"/>
      <c r="T53" s="3"/>
      <c r="U53" s="3"/>
      <c r="V53" s="3"/>
      <c r="W53" s="3"/>
      <c r="X53" s="3"/>
      <c r="Y53" s="3"/>
      <c r="Z53" s="3"/>
      <c r="AA53" s="3"/>
      <c r="AB53" s="3"/>
      <c r="AC53" s="3"/>
      <c r="AD53" s="3"/>
      <c r="AE53" s="43"/>
      <c r="AF53" s="116" t="s">
        <v>452</v>
      </c>
      <c r="AG53" s="116" t="s">
        <v>452</v>
      </c>
      <c r="AH53" s="116" t="s">
        <v>452</v>
      </c>
      <c r="AI53" s="116" t="s">
        <v>452</v>
      </c>
      <c r="AJ53" s="116" t="s">
        <v>452</v>
      </c>
      <c r="AK53" s="116">
        <v>1.3726761004157539</v>
      </c>
      <c r="AL53" s="36" t="s">
        <v>131</v>
      </c>
    </row>
    <row r="54" spans="1:38" ht="37.5" customHeight="1" thickBot="1">
      <c r="A54" s="50" t="s">
        <v>115</v>
      </c>
      <c r="B54" s="54" t="s">
        <v>132</v>
      </c>
      <c r="C54" s="56" t="s">
        <v>133</v>
      </c>
      <c r="D54" s="53"/>
      <c r="E54" s="3" t="s">
        <v>457</v>
      </c>
      <c r="F54" s="3">
        <v>0.67151954988075513</v>
      </c>
      <c r="G54" s="3">
        <v>2.0819379700174282E-2</v>
      </c>
      <c r="H54" s="3" t="s">
        <v>457</v>
      </c>
      <c r="I54" s="3" t="s">
        <v>457</v>
      </c>
      <c r="J54" s="3"/>
      <c r="K54" s="3"/>
      <c r="L54" s="3"/>
      <c r="M54" s="3"/>
      <c r="N54" s="3"/>
      <c r="O54" s="3"/>
      <c r="P54" s="3"/>
      <c r="Q54" s="3"/>
      <c r="R54" s="3"/>
      <c r="S54" s="3"/>
      <c r="T54" s="3"/>
      <c r="U54" s="3"/>
      <c r="V54" s="3"/>
      <c r="W54" s="3"/>
      <c r="X54" s="3"/>
      <c r="Y54" s="3"/>
      <c r="Z54" s="3"/>
      <c r="AA54" s="3"/>
      <c r="AB54" s="3"/>
      <c r="AC54" s="3"/>
      <c r="AD54" s="3"/>
      <c r="AE54" s="43"/>
      <c r="AF54" s="116" t="s">
        <v>452</v>
      </c>
      <c r="AG54" s="116" t="s">
        <v>452</v>
      </c>
      <c r="AH54" s="116" t="s">
        <v>452</v>
      </c>
      <c r="AI54" s="116" t="s">
        <v>452</v>
      </c>
      <c r="AJ54" s="116" t="s">
        <v>452</v>
      </c>
      <c r="AK54" s="116">
        <v>483.38340770204712</v>
      </c>
      <c r="AL54" s="36" t="s">
        <v>384</v>
      </c>
    </row>
    <row r="55" spans="1:38" ht="26.25" customHeight="1" thickBot="1">
      <c r="A55" s="50" t="s">
        <v>115</v>
      </c>
      <c r="B55" s="54" t="s">
        <v>134</v>
      </c>
      <c r="C55" s="56" t="s">
        <v>135</v>
      </c>
      <c r="D55" s="53"/>
      <c r="E55" s="3" t="s">
        <v>454</v>
      </c>
      <c r="F55" s="3" t="s">
        <v>454</v>
      </c>
      <c r="G55" s="3" t="s">
        <v>454</v>
      </c>
      <c r="H55" s="3" t="s">
        <v>454</v>
      </c>
      <c r="I55" s="3" t="s">
        <v>457</v>
      </c>
      <c r="J55" s="3"/>
      <c r="K55" s="3"/>
      <c r="L55" s="3"/>
      <c r="M55" s="3"/>
      <c r="N55" s="3"/>
      <c r="O55" s="3"/>
      <c r="P55" s="3"/>
      <c r="Q55" s="3"/>
      <c r="R55" s="3"/>
      <c r="S55" s="3"/>
      <c r="T55" s="3"/>
      <c r="U55" s="3"/>
      <c r="V55" s="3"/>
      <c r="W55" s="3"/>
      <c r="X55" s="3"/>
      <c r="Y55" s="3"/>
      <c r="Z55" s="3"/>
      <c r="AA55" s="3"/>
      <c r="AB55" s="3"/>
      <c r="AC55" s="3"/>
      <c r="AD55" s="3"/>
      <c r="AE55" s="43"/>
      <c r="AF55" s="116" t="s">
        <v>452</v>
      </c>
      <c r="AG55" s="116" t="s">
        <v>452</v>
      </c>
      <c r="AH55" s="116" t="s">
        <v>452</v>
      </c>
      <c r="AI55" s="116" t="s">
        <v>452</v>
      </c>
      <c r="AJ55" s="116" t="s">
        <v>452</v>
      </c>
      <c r="AK55" s="116" t="s">
        <v>452</v>
      </c>
      <c r="AL55" s="36" t="s">
        <v>136</v>
      </c>
    </row>
    <row r="56" spans="1:38" ht="26.25" customHeight="1" thickBot="1">
      <c r="A56" s="54" t="s">
        <v>115</v>
      </c>
      <c r="B56" s="54" t="s">
        <v>137</v>
      </c>
      <c r="C56" s="56" t="s">
        <v>367</v>
      </c>
      <c r="D56" s="53"/>
      <c r="E56" s="3" t="s">
        <v>457</v>
      </c>
      <c r="F56" s="3" t="s">
        <v>457</v>
      </c>
      <c r="G56" s="3" t="s">
        <v>457</v>
      </c>
      <c r="H56" s="3">
        <v>9.9644999999999992E-6</v>
      </c>
      <c r="I56" s="3" t="s">
        <v>457</v>
      </c>
      <c r="J56" s="3"/>
      <c r="K56" s="3"/>
      <c r="L56" s="3"/>
      <c r="M56" s="3"/>
      <c r="N56" s="3"/>
      <c r="O56" s="3"/>
      <c r="P56" s="3"/>
      <c r="Q56" s="3"/>
      <c r="R56" s="3"/>
      <c r="S56" s="3"/>
      <c r="T56" s="3"/>
      <c r="U56" s="3"/>
      <c r="V56" s="3"/>
      <c r="W56" s="3"/>
      <c r="X56" s="3"/>
      <c r="Y56" s="3"/>
      <c r="Z56" s="3"/>
      <c r="AA56" s="3"/>
      <c r="AB56" s="3"/>
      <c r="AC56" s="3"/>
      <c r="AD56" s="3"/>
      <c r="AE56" s="43"/>
      <c r="AF56" s="116" t="s">
        <v>452</v>
      </c>
      <c r="AG56" s="116" t="s">
        <v>452</v>
      </c>
      <c r="AH56" s="116" t="s">
        <v>452</v>
      </c>
      <c r="AI56" s="116" t="s">
        <v>452</v>
      </c>
      <c r="AJ56" s="116" t="s">
        <v>452</v>
      </c>
      <c r="AK56" s="116" t="s">
        <v>452</v>
      </c>
      <c r="AL56" s="36" t="s">
        <v>377</v>
      </c>
    </row>
    <row r="57" spans="1:38" ht="26.25" customHeight="1" thickBot="1">
      <c r="A57" s="50" t="s">
        <v>49</v>
      </c>
      <c r="B57" s="50" t="s">
        <v>139</v>
      </c>
      <c r="C57" s="51" t="s">
        <v>140</v>
      </c>
      <c r="D57" s="52"/>
      <c r="E57" s="3" t="s">
        <v>454</v>
      </c>
      <c r="F57" s="3" t="s">
        <v>454</v>
      </c>
      <c r="G57" s="3" t="s">
        <v>454</v>
      </c>
      <c r="H57" s="3" t="s">
        <v>454</v>
      </c>
      <c r="I57" s="3">
        <v>2.4302799999999999E-2</v>
      </c>
      <c r="J57" s="3"/>
      <c r="K57" s="3"/>
      <c r="L57" s="3"/>
      <c r="M57" s="3"/>
      <c r="N57" s="3"/>
      <c r="O57" s="3"/>
      <c r="P57" s="3"/>
      <c r="Q57" s="3"/>
      <c r="R57" s="3"/>
      <c r="S57" s="3"/>
      <c r="T57" s="3"/>
      <c r="U57" s="3"/>
      <c r="V57" s="3"/>
      <c r="W57" s="3"/>
      <c r="X57" s="3"/>
      <c r="Y57" s="3"/>
      <c r="Z57" s="3"/>
      <c r="AA57" s="3"/>
      <c r="AB57" s="3"/>
      <c r="AC57" s="3"/>
      <c r="AD57" s="3"/>
      <c r="AE57" s="43"/>
      <c r="AF57" s="116" t="s">
        <v>452</v>
      </c>
      <c r="AG57" s="116" t="s">
        <v>452</v>
      </c>
      <c r="AH57" s="116" t="s">
        <v>452</v>
      </c>
      <c r="AI57" s="116" t="s">
        <v>452</v>
      </c>
      <c r="AJ57" s="116" t="s">
        <v>452</v>
      </c>
      <c r="AK57" s="116">
        <v>3227.6179997789791</v>
      </c>
      <c r="AL57" s="36" t="s">
        <v>141</v>
      </c>
    </row>
    <row r="58" spans="1:38" ht="26.25" customHeight="1" thickBot="1">
      <c r="A58" s="50" t="s">
        <v>49</v>
      </c>
      <c r="B58" s="50" t="s">
        <v>142</v>
      </c>
      <c r="C58" s="51" t="s">
        <v>143</v>
      </c>
      <c r="D58" s="52"/>
      <c r="E58" s="3" t="s">
        <v>454</v>
      </c>
      <c r="F58" s="3" t="s">
        <v>454</v>
      </c>
      <c r="G58" s="3" t="s">
        <v>454</v>
      </c>
      <c r="H58" s="3" t="s">
        <v>454</v>
      </c>
      <c r="I58" s="3">
        <v>6.0470337434762378E-2</v>
      </c>
      <c r="J58" s="3"/>
      <c r="K58" s="3"/>
      <c r="L58" s="3"/>
      <c r="M58" s="3"/>
      <c r="N58" s="3"/>
      <c r="O58" s="3"/>
      <c r="P58" s="3"/>
      <c r="Q58" s="3"/>
      <c r="R58" s="3"/>
      <c r="S58" s="3"/>
      <c r="T58" s="3"/>
      <c r="U58" s="3"/>
      <c r="V58" s="3"/>
      <c r="W58" s="3"/>
      <c r="X58" s="3"/>
      <c r="Y58" s="3"/>
      <c r="Z58" s="3"/>
      <c r="AA58" s="3"/>
      <c r="AB58" s="3"/>
      <c r="AC58" s="3"/>
      <c r="AD58" s="3"/>
      <c r="AE58" s="43"/>
      <c r="AF58" s="116" t="s">
        <v>452</v>
      </c>
      <c r="AG58" s="116" t="s">
        <v>452</v>
      </c>
      <c r="AH58" s="116" t="s">
        <v>452</v>
      </c>
      <c r="AI58" s="116" t="s">
        <v>452</v>
      </c>
      <c r="AJ58" s="116" t="s">
        <v>452</v>
      </c>
      <c r="AK58" s="116">
        <v>670.59757548242578</v>
      </c>
      <c r="AL58" s="36" t="s">
        <v>144</v>
      </c>
    </row>
    <row r="59" spans="1:38" ht="26.25" customHeight="1" thickBot="1">
      <c r="A59" s="50" t="s">
        <v>49</v>
      </c>
      <c r="B59" s="58" t="s">
        <v>145</v>
      </c>
      <c r="C59" s="51" t="s">
        <v>368</v>
      </c>
      <c r="D59" s="52"/>
      <c r="E59" s="3" t="s">
        <v>454</v>
      </c>
      <c r="F59" s="3" t="s">
        <v>454</v>
      </c>
      <c r="G59" s="3" t="s">
        <v>454</v>
      </c>
      <c r="H59" s="3" t="s">
        <v>454</v>
      </c>
      <c r="I59" s="3">
        <v>4.6117257781723257E-3</v>
      </c>
      <c r="J59" s="3"/>
      <c r="K59" s="3"/>
      <c r="L59" s="3"/>
      <c r="M59" s="3"/>
      <c r="N59" s="3"/>
      <c r="O59" s="3"/>
      <c r="P59" s="3"/>
      <c r="Q59" s="3"/>
      <c r="R59" s="3"/>
      <c r="S59" s="3"/>
      <c r="T59" s="3"/>
      <c r="U59" s="3"/>
      <c r="V59" s="3"/>
      <c r="W59" s="3"/>
      <c r="X59" s="3"/>
      <c r="Y59" s="3"/>
      <c r="Z59" s="3"/>
      <c r="AA59" s="3"/>
      <c r="AB59" s="3"/>
      <c r="AC59" s="3"/>
      <c r="AD59" s="3"/>
      <c r="AE59" s="43"/>
      <c r="AF59" s="116" t="s">
        <v>452</v>
      </c>
      <c r="AG59" s="116" t="s">
        <v>452</v>
      </c>
      <c r="AH59" s="116" t="s">
        <v>452</v>
      </c>
      <c r="AI59" s="116" t="s">
        <v>452</v>
      </c>
      <c r="AJ59" s="116" t="s">
        <v>452</v>
      </c>
      <c r="AK59" s="116">
        <v>370.63152425112571</v>
      </c>
      <c r="AL59" s="36" t="s">
        <v>385</v>
      </c>
    </row>
    <row r="60" spans="1:38" ht="26.25" customHeight="1" thickBot="1">
      <c r="A60" s="50" t="s">
        <v>49</v>
      </c>
      <c r="B60" s="58" t="s">
        <v>146</v>
      </c>
      <c r="C60" s="51" t="s">
        <v>147</v>
      </c>
      <c r="D60" s="85"/>
      <c r="E60" s="3" t="s">
        <v>457</v>
      </c>
      <c r="F60" s="3" t="s">
        <v>457</v>
      </c>
      <c r="G60" s="3" t="s">
        <v>457</v>
      </c>
      <c r="H60" s="3" t="s">
        <v>457</v>
      </c>
      <c r="I60" s="3">
        <v>0.49979764040732211</v>
      </c>
      <c r="J60" s="3"/>
      <c r="K60" s="3"/>
      <c r="L60" s="3"/>
      <c r="M60" s="3"/>
      <c r="N60" s="3"/>
      <c r="O60" s="3"/>
      <c r="P60" s="3"/>
      <c r="Q60" s="3"/>
      <c r="R60" s="3"/>
      <c r="S60" s="3"/>
      <c r="T60" s="3"/>
      <c r="U60" s="3"/>
      <c r="V60" s="3"/>
      <c r="W60" s="3"/>
      <c r="X60" s="3"/>
      <c r="Y60" s="3"/>
      <c r="Z60" s="3"/>
      <c r="AA60" s="3"/>
      <c r="AB60" s="3"/>
      <c r="AC60" s="3"/>
      <c r="AD60" s="3"/>
      <c r="AE60" s="43"/>
      <c r="AF60" s="116" t="s">
        <v>452</v>
      </c>
      <c r="AG60" s="116" t="s">
        <v>452</v>
      </c>
      <c r="AH60" s="116" t="s">
        <v>452</v>
      </c>
      <c r="AI60" s="116" t="s">
        <v>452</v>
      </c>
      <c r="AJ60" s="116" t="s">
        <v>452</v>
      </c>
      <c r="AK60" s="116" t="s">
        <v>452</v>
      </c>
      <c r="AL60" s="36" t="s">
        <v>386</v>
      </c>
    </row>
    <row r="61" spans="1:38" ht="26.25" customHeight="1" thickBot="1">
      <c r="A61" s="50" t="s">
        <v>49</v>
      </c>
      <c r="B61" s="58" t="s">
        <v>148</v>
      </c>
      <c r="C61" s="51" t="s">
        <v>149</v>
      </c>
      <c r="D61" s="52"/>
      <c r="E61" s="3" t="s">
        <v>457</v>
      </c>
      <c r="F61" s="3" t="s">
        <v>457</v>
      </c>
      <c r="G61" s="3" t="s">
        <v>457</v>
      </c>
      <c r="H61" s="3" t="s">
        <v>457</v>
      </c>
      <c r="I61" s="3">
        <v>0.29839553732665092</v>
      </c>
      <c r="J61" s="3"/>
      <c r="K61" s="3"/>
      <c r="L61" s="3"/>
      <c r="M61" s="3"/>
      <c r="N61" s="3"/>
      <c r="O61" s="3"/>
      <c r="P61" s="3"/>
      <c r="Q61" s="3"/>
      <c r="R61" s="3"/>
      <c r="S61" s="3"/>
      <c r="T61" s="3"/>
      <c r="U61" s="3"/>
      <c r="V61" s="3"/>
      <c r="W61" s="3"/>
      <c r="X61" s="3"/>
      <c r="Y61" s="3"/>
      <c r="Z61" s="3"/>
      <c r="AA61" s="3"/>
      <c r="AB61" s="3"/>
      <c r="AC61" s="3"/>
      <c r="AD61" s="3"/>
      <c r="AE61" s="43"/>
      <c r="AF61" s="116" t="s">
        <v>452</v>
      </c>
      <c r="AG61" s="116" t="s">
        <v>452</v>
      </c>
      <c r="AH61" s="116" t="s">
        <v>452</v>
      </c>
      <c r="AI61" s="116" t="s">
        <v>452</v>
      </c>
      <c r="AJ61" s="116" t="s">
        <v>452</v>
      </c>
      <c r="AK61" s="116">
        <v>9602658.9794586189</v>
      </c>
      <c r="AL61" s="36" t="s">
        <v>387</v>
      </c>
    </row>
    <row r="62" spans="1:38" ht="26.25" customHeight="1" thickBot="1">
      <c r="A62" s="50" t="s">
        <v>49</v>
      </c>
      <c r="B62" s="58" t="s">
        <v>150</v>
      </c>
      <c r="C62" s="51" t="s">
        <v>151</v>
      </c>
      <c r="D62" s="52"/>
      <c r="E62" s="3" t="s">
        <v>457</v>
      </c>
      <c r="F62" s="3" t="s">
        <v>457</v>
      </c>
      <c r="G62" s="3" t="s">
        <v>457</v>
      </c>
      <c r="H62" s="3" t="s">
        <v>457</v>
      </c>
      <c r="I62" s="3" t="s">
        <v>454</v>
      </c>
      <c r="J62" s="3"/>
      <c r="K62" s="3"/>
      <c r="L62" s="3"/>
      <c r="M62" s="3"/>
      <c r="N62" s="3"/>
      <c r="O62" s="3"/>
      <c r="P62" s="3"/>
      <c r="Q62" s="3"/>
      <c r="R62" s="3"/>
      <c r="S62" s="3"/>
      <c r="T62" s="3"/>
      <c r="U62" s="3"/>
      <c r="V62" s="3"/>
      <c r="W62" s="3"/>
      <c r="X62" s="3"/>
      <c r="Y62" s="3"/>
      <c r="Z62" s="3"/>
      <c r="AA62" s="3"/>
      <c r="AB62" s="3"/>
      <c r="AC62" s="3"/>
      <c r="AD62" s="3"/>
      <c r="AE62" s="43"/>
      <c r="AF62" s="116" t="s">
        <v>452</v>
      </c>
      <c r="AG62" s="116" t="s">
        <v>452</v>
      </c>
      <c r="AH62" s="116" t="s">
        <v>452</v>
      </c>
      <c r="AI62" s="116" t="s">
        <v>452</v>
      </c>
      <c r="AJ62" s="116" t="s">
        <v>452</v>
      </c>
      <c r="AK62" s="116" t="s">
        <v>452</v>
      </c>
      <c r="AL62" s="36" t="s">
        <v>388</v>
      </c>
    </row>
    <row r="63" spans="1:38" ht="26.25" customHeight="1" thickBot="1">
      <c r="A63" s="50" t="s">
        <v>49</v>
      </c>
      <c r="B63" s="58" t="s">
        <v>152</v>
      </c>
      <c r="C63" s="56" t="s">
        <v>153</v>
      </c>
      <c r="D63" s="59"/>
      <c r="E63" s="3" t="s">
        <v>453</v>
      </c>
      <c r="F63" s="3" t="s">
        <v>453</v>
      </c>
      <c r="G63" s="3" t="s">
        <v>453</v>
      </c>
      <c r="H63" s="3" t="s">
        <v>453</v>
      </c>
      <c r="I63" s="3" t="s">
        <v>453</v>
      </c>
      <c r="J63" s="3"/>
      <c r="K63" s="3"/>
      <c r="L63" s="3"/>
      <c r="M63" s="3"/>
      <c r="N63" s="3"/>
      <c r="O63" s="3"/>
      <c r="P63" s="3"/>
      <c r="Q63" s="3"/>
      <c r="R63" s="3"/>
      <c r="S63" s="3"/>
      <c r="T63" s="3"/>
      <c r="U63" s="3"/>
      <c r="V63" s="3"/>
      <c r="W63" s="3"/>
      <c r="X63" s="3"/>
      <c r="Y63" s="3"/>
      <c r="Z63" s="3"/>
      <c r="AA63" s="3"/>
      <c r="AB63" s="3"/>
      <c r="AC63" s="3"/>
      <c r="AD63" s="3"/>
      <c r="AE63" s="43"/>
      <c r="AF63" s="116" t="s">
        <v>452</v>
      </c>
      <c r="AG63" s="116" t="s">
        <v>452</v>
      </c>
      <c r="AH63" s="116" t="s">
        <v>452</v>
      </c>
      <c r="AI63" s="116" t="s">
        <v>452</v>
      </c>
      <c r="AJ63" s="116" t="s">
        <v>452</v>
      </c>
      <c r="AK63" s="116" t="s">
        <v>452</v>
      </c>
      <c r="AL63" s="36" t="s">
        <v>377</v>
      </c>
    </row>
    <row r="64" spans="1:38" ht="26.25" customHeight="1" thickBot="1">
      <c r="A64" s="50" t="s">
        <v>49</v>
      </c>
      <c r="B64" s="58" t="s">
        <v>154</v>
      </c>
      <c r="C64" s="51" t="s">
        <v>155</v>
      </c>
      <c r="D64" s="52"/>
      <c r="E64" s="3">
        <v>0.20255909982389045</v>
      </c>
      <c r="F64" s="3" t="s">
        <v>454</v>
      </c>
      <c r="G64" s="3">
        <v>2.0000000000000002E-5</v>
      </c>
      <c r="H64" s="3">
        <v>2.6100000000000002E-2</v>
      </c>
      <c r="I64" s="3" t="s">
        <v>457</v>
      </c>
      <c r="J64" s="3"/>
      <c r="K64" s="3"/>
      <c r="L64" s="3"/>
      <c r="M64" s="3"/>
      <c r="N64" s="3"/>
      <c r="O64" s="3"/>
      <c r="P64" s="3"/>
      <c r="Q64" s="3"/>
      <c r="R64" s="3"/>
      <c r="S64" s="3"/>
      <c r="T64" s="3"/>
      <c r="U64" s="3"/>
      <c r="V64" s="3"/>
      <c r="W64" s="3"/>
      <c r="X64" s="3"/>
      <c r="Y64" s="3"/>
      <c r="Z64" s="3"/>
      <c r="AA64" s="3"/>
      <c r="AB64" s="3"/>
      <c r="AC64" s="3"/>
      <c r="AD64" s="3"/>
      <c r="AE64" s="43"/>
      <c r="AF64" s="116" t="s">
        <v>452</v>
      </c>
      <c r="AG64" s="116" t="s">
        <v>452</v>
      </c>
      <c r="AH64" s="116" t="s">
        <v>452</v>
      </c>
      <c r="AI64" s="116" t="s">
        <v>452</v>
      </c>
      <c r="AJ64" s="116" t="s">
        <v>452</v>
      </c>
      <c r="AK64" s="116">
        <v>501.89328285714282</v>
      </c>
      <c r="AL64" s="36" t="s">
        <v>156</v>
      </c>
    </row>
    <row r="65" spans="1:38" ht="26.25" customHeight="1" thickBot="1">
      <c r="A65" s="50" t="s">
        <v>49</v>
      </c>
      <c r="B65" s="54" t="s">
        <v>157</v>
      </c>
      <c r="C65" s="51" t="s">
        <v>158</v>
      </c>
      <c r="D65" s="52"/>
      <c r="E65" s="3">
        <v>5.9839109562145103E-2</v>
      </c>
      <c r="F65" s="3" t="s">
        <v>457</v>
      </c>
      <c r="G65" s="3" t="s">
        <v>457</v>
      </c>
      <c r="H65" s="3">
        <v>2.1000000000000003E-3</v>
      </c>
      <c r="I65" s="3" t="s">
        <v>457</v>
      </c>
      <c r="J65" s="3"/>
      <c r="K65" s="3"/>
      <c r="L65" s="3"/>
      <c r="M65" s="3"/>
      <c r="N65" s="3"/>
      <c r="O65" s="3"/>
      <c r="P65" s="3"/>
      <c r="Q65" s="3"/>
      <c r="R65" s="3"/>
      <c r="S65" s="3"/>
      <c r="T65" s="3"/>
      <c r="U65" s="3"/>
      <c r="V65" s="3"/>
      <c r="W65" s="3"/>
      <c r="X65" s="3"/>
      <c r="Y65" s="3"/>
      <c r="Z65" s="3"/>
      <c r="AA65" s="3"/>
      <c r="AB65" s="3"/>
      <c r="AC65" s="3"/>
      <c r="AD65" s="3"/>
      <c r="AE65" s="43"/>
      <c r="AF65" s="116" t="s">
        <v>452</v>
      </c>
      <c r="AG65" s="116" t="s">
        <v>452</v>
      </c>
      <c r="AH65" s="116" t="s">
        <v>452</v>
      </c>
      <c r="AI65" s="116" t="s">
        <v>452</v>
      </c>
      <c r="AJ65" s="116" t="s">
        <v>452</v>
      </c>
      <c r="AK65" s="116">
        <v>516.50234999999998</v>
      </c>
      <c r="AL65" s="36" t="s">
        <v>159</v>
      </c>
    </row>
    <row r="66" spans="1:38" ht="26.25" customHeight="1" thickBot="1">
      <c r="A66" s="50" t="s">
        <v>49</v>
      </c>
      <c r="B66" s="54" t="s">
        <v>160</v>
      </c>
      <c r="C66" s="51" t="s">
        <v>161</v>
      </c>
      <c r="D66" s="52"/>
      <c r="E66" s="3" t="s">
        <v>453</v>
      </c>
      <c r="F66" s="3" t="s">
        <v>453</v>
      </c>
      <c r="G66" s="3" t="s">
        <v>453</v>
      </c>
      <c r="H66" s="3" t="s">
        <v>453</v>
      </c>
      <c r="I66" s="3" t="s">
        <v>453</v>
      </c>
      <c r="J66" s="3"/>
      <c r="K66" s="3"/>
      <c r="L66" s="3"/>
      <c r="M66" s="3"/>
      <c r="N66" s="3"/>
      <c r="O66" s="3"/>
      <c r="P66" s="3"/>
      <c r="Q66" s="3"/>
      <c r="R66" s="3"/>
      <c r="S66" s="3"/>
      <c r="T66" s="3"/>
      <c r="U66" s="3"/>
      <c r="V66" s="3"/>
      <c r="W66" s="3"/>
      <c r="X66" s="3"/>
      <c r="Y66" s="3"/>
      <c r="Z66" s="3"/>
      <c r="AA66" s="3"/>
      <c r="AB66" s="3"/>
      <c r="AC66" s="3"/>
      <c r="AD66" s="3"/>
      <c r="AE66" s="43"/>
      <c r="AF66" s="116" t="s">
        <v>452</v>
      </c>
      <c r="AG66" s="116" t="s">
        <v>452</v>
      </c>
      <c r="AH66" s="116" t="s">
        <v>452</v>
      </c>
      <c r="AI66" s="116" t="s">
        <v>452</v>
      </c>
      <c r="AJ66" s="116" t="s">
        <v>452</v>
      </c>
      <c r="AK66" s="116" t="s">
        <v>453</v>
      </c>
      <c r="AL66" s="36" t="s">
        <v>162</v>
      </c>
    </row>
    <row r="67" spans="1:38" ht="26.25" customHeight="1" thickBot="1">
      <c r="A67" s="50" t="s">
        <v>49</v>
      </c>
      <c r="B67" s="54" t="s">
        <v>163</v>
      </c>
      <c r="C67" s="51" t="s">
        <v>164</v>
      </c>
      <c r="D67" s="52"/>
      <c r="E67" s="3" t="s">
        <v>457</v>
      </c>
      <c r="F67" s="3" t="s">
        <v>457</v>
      </c>
      <c r="G67" s="3" t="s">
        <v>457</v>
      </c>
      <c r="H67" s="3" t="s">
        <v>457</v>
      </c>
      <c r="I67" s="3" t="s">
        <v>456</v>
      </c>
      <c r="J67" s="3"/>
      <c r="K67" s="3"/>
      <c r="L67" s="3"/>
      <c r="M67" s="3"/>
      <c r="N67" s="3"/>
      <c r="O67" s="3"/>
      <c r="P67" s="3"/>
      <c r="Q67" s="3"/>
      <c r="R67" s="3"/>
      <c r="S67" s="3"/>
      <c r="T67" s="3"/>
      <c r="U67" s="3"/>
      <c r="V67" s="3"/>
      <c r="W67" s="3"/>
      <c r="X67" s="3"/>
      <c r="Y67" s="3"/>
      <c r="Z67" s="3"/>
      <c r="AA67" s="3"/>
      <c r="AB67" s="3"/>
      <c r="AC67" s="3"/>
      <c r="AD67" s="3"/>
      <c r="AE67" s="43"/>
      <c r="AF67" s="116" t="s">
        <v>452</v>
      </c>
      <c r="AG67" s="116" t="s">
        <v>452</v>
      </c>
      <c r="AH67" s="116" t="s">
        <v>452</v>
      </c>
      <c r="AI67" s="116" t="s">
        <v>452</v>
      </c>
      <c r="AJ67" s="116" t="s">
        <v>452</v>
      </c>
      <c r="AK67" s="116">
        <v>29.056999999999999</v>
      </c>
      <c r="AL67" s="36" t="s">
        <v>165</v>
      </c>
    </row>
    <row r="68" spans="1:38" ht="26.25" customHeight="1" thickBot="1">
      <c r="A68" s="50" t="s">
        <v>49</v>
      </c>
      <c r="B68" s="54" t="s">
        <v>166</v>
      </c>
      <c r="C68" s="51" t="s">
        <v>167</v>
      </c>
      <c r="D68" s="52"/>
      <c r="E68" s="3" t="s">
        <v>453</v>
      </c>
      <c r="F68" s="3" t="s">
        <v>453</v>
      </c>
      <c r="G68" s="3" t="s">
        <v>453</v>
      </c>
      <c r="H68" s="3" t="s">
        <v>453</v>
      </c>
      <c r="I68" s="3" t="s">
        <v>453</v>
      </c>
      <c r="J68" s="3"/>
      <c r="K68" s="3"/>
      <c r="L68" s="3"/>
      <c r="M68" s="3"/>
      <c r="N68" s="3"/>
      <c r="O68" s="3"/>
      <c r="P68" s="3"/>
      <c r="Q68" s="3"/>
      <c r="R68" s="3"/>
      <c r="S68" s="3"/>
      <c r="T68" s="3"/>
      <c r="U68" s="3"/>
      <c r="V68" s="3"/>
      <c r="W68" s="3"/>
      <c r="X68" s="3"/>
      <c r="Y68" s="3"/>
      <c r="Z68" s="3"/>
      <c r="AA68" s="3"/>
      <c r="AB68" s="3"/>
      <c r="AC68" s="3"/>
      <c r="AD68" s="3"/>
      <c r="AE68" s="43"/>
      <c r="AF68" s="116" t="s">
        <v>452</v>
      </c>
      <c r="AG68" s="116" t="s">
        <v>452</v>
      </c>
      <c r="AH68" s="116" t="s">
        <v>452</v>
      </c>
      <c r="AI68" s="116" t="s">
        <v>452</v>
      </c>
      <c r="AJ68" s="116" t="s">
        <v>452</v>
      </c>
      <c r="AK68" s="116" t="s">
        <v>453</v>
      </c>
      <c r="AL68" s="36" t="s">
        <v>168</v>
      </c>
    </row>
    <row r="69" spans="1:38" ht="26.25" customHeight="1" thickBot="1">
      <c r="A69" s="50" t="s">
        <v>49</v>
      </c>
      <c r="B69" s="50" t="s">
        <v>169</v>
      </c>
      <c r="C69" s="51" t="s">
        <v>170</v>
      </c>
      <c r="D69" s="57"/>
      <c r="E69" s="3" t="s">
        <v>453</v>
      </c>
      <c r="F69" s="3" t="s">
        <v>453</v>
      </c>
      <c r="G69" s="3" t="s">
        <v>453</v>
      </c>
      <c r="H69" s="3" t="s">
        <v>453</v>
      </c>
      <c r="I69" s="3" t="s">
        <v>453</v>
      </c>
      <c r="J69" s="3"/>
      <c r="K69" s="3"/>
      <c r="L69" s="3"/>
      <c r="M69" s="3"/>
      <c r="N69" s="3"/>
      <c r="O69" s="3"/>
      <c r="P69" s="3"/>
      <c r="Q69" s="3"/>
      <c r="R69" s="3"/>
      <c r="S69" s="3"/>
      <c r="T69" s="3"/>
      <c r="U69" s="3"/>
      <c r="V69" s="3"/>
      <c r="W69" s="3"/>
      <c r="X69" s="3"/>
      <c r="Y69" s="3"/>
      <c r="Z69" s="3"/>
      <c r="AA69" s="3"/>
      <c r="AB69" s="3"/>
      <c r="AC69" s="3"/>
      <c r="AD69" s="3"/>
      <c r="AE69" s="43"/>
      <c r="AF69" s="116" t="s">
        <v>452</v>
      </c>
      <c r="AG69" s="116" t="s">
        <v>452</v>
      </c>
      <c r="AH69" s="116" t="s">
        <v>452</v>
      </c>
      <c r="AI69" s="116" t="s">
        <v>452</v>
      </c>
      <c r="AJ69" s="116" t="s">
        <v>452</v>
      </c>
      <c r="AK69" s="116" t="s">
        <v>453</v>
      </c>
      <c r="AL69" s="36" t="s">
        <v>171</v>
      </c>
    </row>
    <row r="70" spans="1:38" ht="26.25" customHeight="1" thickBot="1">
      <c r="A70" s="50" t="s">
        <v>49</v>
      </c>
      <c r="B70" s="50" t="s">
        <v>172</v>
      </c>
      <c r="C70" s="51" t="s">
        <v>351</v>
      </c>
      <c r="D70" s="57"/>
      <c r="E70" s="3">
        <v>7.0987741121165376E-2</v>
      </c>
      <c r="F70" s="3">
        <v>0.30019000000000001</v>
      </c>
      <c r="G70" s="3">
        <v>0.36540697007701861</v>
      </c>
      <c r="H70" s="3">
        <v>5.3800000000000001E-2</v>
      </c>
      <c r="I70" s="3">
        <v>9.0579431705559724E-2</v>
      </c>
      <c r="J70" s="3"/>
      <c r="K70" s="3"/>
      <c r="L70" s="3"/>
      <c r="M70" s="3"/>
      <c r="N70" s="3"/>
      <c r="O70" s="3"/>
      <c r="P70" s="3"/>
      <c r="Q70" s="3"/>
      <c r="R70" s="3"/>
      <c r="S70" s="3"/>
      <c r="T70" s="3"/>
      <c r="U70" s="3"/>
      <c r="V70" s="3"/>
      <c r="W70" s="3"/>
      <c r="X70" s="3"/>
      <c r="Y70" s="3"/>
      <c r="Z70" s="3"/>
      <c r="AA70" s="3"/>
      <c r="AB70" s="3"/>
      <c r="AC70" s="3"/>
      <c r="AD70" s="3"/>
      <c r="AE70" s="43"/>
      <c r="AF70" s="116" t="s">
        <v>452</v>
      </c>
      <c r="AG70" s="116" t="s">
        <v>452</v>
      </c>
      <c r="AH70" s="116" t="s">
        <v>452</v>
      </c>
      <c r="AI70" s="116" t="s">
        <v>452</v>
      </c>
      <c r="AJ70" s="116" t="s">
        <v>452</v>
      </c>
      <c r="AK70" s="116" t="s">
        <v>452</v>
      </c>
      <c r="AL70" s="36" t="s">
        <v>377</v>
      </c>
    </row>
    <row r="71" spans="1:38" ht="26.25" customHeight="1" thickBot="1">
      <c r="A71" s="50" t="s">
        <v>49</v>
      </c>
      <c r="B71" s="50" t="s">
        <v>173</v>
      </c>
      <c r="C71" s="51" t="s">
        <v>174</v>
      </c>
      <c r="D71" s="57"/>
      <c r="E71" s="3" t="s">
        <v>453</v>
      </c>
      <c r="F71" s="3" t="s">
        <v>456</v>
      </c>
      <c r="G71" s="3" t="s">
        <v>457</v>
      </c>
      <c r="H71" s="3" t="s">
        <v>457</v>
      </c>
      <c r="I71" s="3">
        <v>4.7974222298742195E-2</v>
      </c>
      <c r="J71" s="3"/>
      <c r="K71" s="3"/>
      <c r="L71" s="3"/>
      <c r="M71" s="3"/>
      <c r="N71" s="3"/>
      <c r="O71" s="3"/>
      <c r="P71" s="3"/>
      <c r="Q71" s="3"/>
      <c r="R71" s="3"/>
      <c r="S71" s="3"/>
      <c r="T71" s="3"/>
      <c r="U71" s="3"/>
      <c r="V71" s="3"/>
      <c r="W71" s="3"/>
      <c r="X71" s="3"/>
      <c r="Y71" s="3"/>
      <c r="Z71" s="3"/>
      <c r="AA71" s="3"/>
      <c r="AB71" s="3"/>
      <c r="AC71" s="3"/>
      <c r="AD71" s="3"/>
      <c r="AE71" s="43"/>
      <c r="AF71" s="116" t="s">
        <v>452</v>
      </c>
      <c r="AG71" s="116" t="s">
        <v>452</v>
      </c>
      <c r="AH71" s="116" t="s">
        <v>452</v>
      </c>
      <c r="AI71" s="116" t="s">
        <v>452</v>
      </c>
      <c r="AJ71" s="116" t="s">
        <v>452</v>
      </c>
      <c r="AK71" s="116" t="s">
        <v>452</v>
      </c>
      <c r="AL71" s="36" t="s">
        <v>377</v>
      </c>
    </row>
    <row r="72" spans="1:38" ht="26.25" customHeight="1" thickBot="1">
      <c r="A72" s="50" t="s">
        <v>49</v>
      </c>
      <c r="B72" s="50" t="s">
        <v>175</v>
      </c>
      <c r="C72" s="51" t="s">
        <v>176</v>
      </c>
      <c r="D72" s="52"/>
      <c r="E72" s="3">
        <v>7.6932640458245438E-2</v>
      </c>
      <c r="F72" s="3">
        <v>0.22083761182833481</v>
      </c>
      <c r="G72" s="3">
        <v>4.491841418814254E-2</v>
      </c>
      <c r="H72" s="3" t="s">
        <v>454</v>
      </c>
      <c r="I72" s="3">
        <v>0.18345008622233394</v>
      </c>
      <c r="J72" s="3"/>
      <c r="K72" s="3"/>
      <c r="L72" s="3"/>
      <c r="M72" s="3"/>
      <c r="N72" s="3"/>
      <c r="O72" s="3"/>
      <c r="P72" s="3"/>
      <c r="Q72" s="3"/>
      <c r="R72" s="3"/>
      <c r="S72" s="3"/>
      <c r="T72" s="3"/>
      <c r="U72" s="3"/>
      <c r="V72" s="3"/>
      <c r="W72" s="3"/>
      <c r="X72" s="3"/>
      <c r="Y72" s="3"/>
      <c r="Z72" s="3"/>
      <c r="AA72" s="3"/>
      <c r="AB72" s="3"/>
      <c r="AC72" s="3"/>
      <c r="AD72" s="3"/>
      <c r="AE72" s="43"/>
      <c r="AF72" s="116" t="s">
        <v>452</v>
      </c>
      <c r="AG72" s="116" t="s">
        <v>452</v>
      </c>
      <c r="AH72" s="116" t="s">
        <v>452</v>
      </c>
      <c r="AI72" s="116" t="s">
        <v>452</v>
      </c>
      <c r="AJ72" s="116" t="s">
        <v>452</v>
      </c>
      <c r="AK72" s="116">
        <v>7800</v>
      </c>
      <c r="AL72" s="36" t="s">
        <v>177</v>
      </c>
    </row>
    <row r="73" spans="1:38" ht="26.25" customHeight="1" thickBot="1">
      <c r="A73" s="50" t="s">
        <v>49</v>
      </c>
      <c r="B73" s="50" t="s">
        <v>178</v>
      </c>
      <c r="C73" s="51" t="s">
        <v>179</v>
      </c>
      <c r="D73" s="52"/>
      <c r="E73" s="3" t="s">
        <v>457</v>
      </c>
      <c r="F73" s="3" t="s">
        <v>457</v>
      </c>
      <c r="G73" s="3" t="s">
        <v>457</v>
      </c>
      <c r="H73" s="3" t="s">
        <v>457</v>
      </c>
      <c r="I73" s="3">
        <v>1.1003300000000001E-2</v>
      </c>
      <c r="J73" s="3"/>
      <c r="K73" s="3"/>
      <c r="L73" s="3"/>
      <c r="M73" s="3"/>
      <c r="N73" s="3"/>
      <c r="O73" s="3"/>
      <c r="P73" s="3"/>
      <c r="Q73" s="3"/>
      <c r="R73" s="3"/>
      <c r="S73" s="3"/>
      <c r="T73" s="3"/>
      <c r="U73" s="3"/>
      <c r="V73" s="3"/>
      <c r="W73" s="3"/>
      <c r="X73" s="3"/>
      <c r="Y73" s="3"/>
      <c r="Z73" s="3"/>
      <c r="AA73" s="3"/>
      <c r="AB73" s="3"/>
      <c r="AC73" s="3"/>
      <c r="AD73" s="3"/>
      <c r="AE73" s="43"/>
      <c r="AF73" s="116" t="s">
        <v>452</v>
      </c>
      <c r="AG73" s="116" t="s">
        <v>452</v>
      </c>
      <c r="AH73" s="116" t="s">
        <v>452</v>
      </c>
      <c r="AI73" s="116" t="s">
        <v>452</v>
      </c>
      <c r="AJ73" s="116" t="s">
        <v>452</v>
      </c>
      <c r="AK73" s="116">
        <v>12</v>
      </c>
      <c r="AL73" s="36" t="s">
        <v>180</v>
      </c>
    </row>
    <row r="74" spans="1:38" ht="26.25" customHeight="1" thickBot="1">
      <c r="A74" s="50" t="s">
        <v>49</v>
      </c>
      <c r="B74" s="50" t="s">
        <v>181</v>
      </c>
      <c r="C74" s="51" t="s">
        <v>182</v>
      </c>
      <c r="D74" s="52"/>
      <c r="E74" s="3" t="s">
        <v>457</v>
      </c>
      <c r="F74" s="3" t="s">
        <v>457</v>
      </c>
      <c r="G74" s="3" t="s">
        <v>457</v>
      </c>
      <c r="H74" s="3" t="s">
        <v>457</v>
      </c>
      <c r="I74" s="3">
        <v>2.4264816290000021E-3</v>
      </c>
      <c r="J74" s="3"/>
      <c r="K74" s="3"/>
      <c r="L74" s="3"/>
      <c r="M74" s="3"/>
      <c r="N74" s="3"/>
      <c r="O74" s="3"/>
      <c r="P74" s="3"/>
      <c r="Q74" s="3"/>
      <c r="R74" s="3"/>
      <c r="S74" s="3"/>
      <c r="T74" s="3"/>
      <c r="U74" s="3"/>
      <c r="V74" s="3"/>
      <c r="W74" s="3"/>
      <c r="X74" s="3"/>
      <c r="Y74" s="3"/>
      <c r="Z74" s="3"/>
      <c r="AA74" s="3"/>
      <c r="AB74" s="3"/>
      <c r="AC74" s="3"/>
      <c r="AD74" s="3"/>
      <c r="AE74" s="43"/>
      <c r="AF74" s="116" t="s">
        <v>452</v>
      </c>
      <c r="AG74" s="116" t="s">
        <v>452</v>
      </c>
      <c r="AH74" s="116" t="s">
        <v>452</v>
      </c>
      <c r="AI74" s="116" t="s">
        <v>452</v>
      </c>
      <c r="AJ74" s="116" t="s">
        <v>452</v>
      </c>
      <c r="AK74" s="116" t="s">
        <v>455</v>
      </c>
      <c r="AL74" s="36" t="s">
        <v>183</v>
      </c>
    </row>
    <row r="75" spans="1:38" ht="26.25" customHeight="1" thickBot="1">
      <c r="A75" s="50" t="s">
        <v>49</v>
      </c>
      <c r="B75" s="50" t="s">
        <v>184</v>
      </c>
      <c r="C75" s="51" t="s">
        <v>185</v>
      </c>
      <c r="D75" s="57"/>
      <c r="E75" s="3" t="s">
        <v>453</v>
      </c>
      <c r="F75" s="3" t="s">
        <v>453</v>
      </c>
      <c r="G75" s="3" t="s">
        <v>453</v>
      </c>
      <c r="H75" s="3" t="s">
        <v>453</v>
      </c>
      <c r="I75" s="3" t="s">
        <v>453</v>
      </c>
      <c r="J75" s="3"/>
      <c r="K75" s="3"/>
      <c r="L75" s="3"/>
      <c r="M75" s="3"/>
      <c r="N75" s="3"/>
      <c r="O75" s="3"/>
      <c r="P75" s="3"/>
      <c r="Q75" s="3"/>
      <c r="R75" s="3"/>
      <c r="S75" s="3"/>
      <c r="T75" s="3"/>
      <c r="U75" s="3"/>
      <c r="V75" s="3"/>
      <c r="W75" s="3"/>
      <c r="X75" s="3"/>
      <c r="Y75" s="3"/>
      <c r="Z75" s="3"/>
      <c r="AA75" s="3"/>
      <c r="AB75" s="3"/>
      <c r="AC75" s="3"/>
      <c r="AD75" s="3"/>
      <c r="AE75" s="43"/>
      <c r="AF75" s="116" t="s">
        <v>452</v>
      </c>
      <c r="AG75" s="116" t="s">
        <v>452</v>
      </c>
      <c r="AH75" s="116" t="s">
        <v>452</v>
      </c>
      <c r="AI75" s="116" t="s">
        <v>452</v>
      </c>
      <c r="AJ75" s="116" t="s">
        <v>452</v>
      </c>
      <c r="AK75" s="116" t="s">
        <v>452</v>
      </c>
      <c r="AL75" s="36" t="s">
        <v>186</v>
      </c>
    </row>
    <row r="76" spans="1:38" ht="26.25" customHeight="1" thickBot="1">
      <c r="A76" s="50" t="s">
        <v>49</v>
      </c>
      <c r="B76" s="50" t="s">
        <v>187</v>
      </c>
      <c r="C76" s="51" t="s">
        <v>188</v>
      </c>
      <c r="D76" s="52"/>
      <c r="E76" s="3" t="s">
        <v>457</v>
      </c>
      <c r="F76" s="3" t="s">
        <v>457</v>
      </c>
      <c r="G76" s="3" t="s">
        <v>454</v>
      </c>
      <c r="H76" s="3" t="s">
        <v>457</v>
      </c>
      <c r="I76" s="3">
        <v>2.1599999999999999E-4</v>
      </c>
      <c r="J76" s="3"/>
      <c r="K76" s="3"/>
      <c r="L76" s="3"/>
      <c r="M76" s="3"/>
      <c r="N76" s="3"/>
      <c r="O76" s="3"/>
      <c r="P76" s="3"/>
      <c r="Q76" s="3"/>
      <c r="R76" s="3"/>
      <c r="S76" s="3"/>
      <c r="T76" s="3"/>
      <c r="U76" s="3"/>
      <c r="V76" s="3"/>
      <c r="W76" s="3"/>
      <c r="X76" s="3"/>
      <c r="Y76" s="3"/>
      <c r="Z76" s="3"/>
      <c r="AA76" s="3"/>
      <c r="AB76" s="3"/>
      <c r="AC76" s="3"/>
      <c r="AD76" s="3"/>
      <c r="AE76" s="43"/>
      <c r="AF76" s="116" t="s">
        <v>452</v>
      </c>
      <c r="AG76" s="116" t="s">
        <v>452</v>
      </c>
      <c r="AH76" s="116" t="s">
        <v>452</v>
      </c>
      <c r="AI76" s="116" t="s">
        <v>452</v>
      </c>
      <c r="AJ76" s="116" t="s">
        <v>452</v>
      </c>
      <c r="AK76" s="116">
        <v>27</v>
      </c>
      <c r="AL76" s="36" t="s">
        <v>189</v>
      </c>
    </row>
    <row r="77" spans="1:38" ht="26.25" customHeight="1" thickBot="1">
      <c r="A77" s="50" t="s">
        <v>49</v>
      </c>
      <c r="B77" s="50" t="s">
        <v>190</v>
      </c>
      <c r="C77" s="51" t="s">
        <v>191</v>
      </c>
      <c r="D77" s="52"/>
      <c r="E77" s="3" t="s">
        <v>453</v>
      </c>
      <c r="F77" s="3" t="s">
        <v>453</v>
      </c>
      <c r="G77" s="3" t="s">
        <v>453</v>
      </c>
      <c r="H77" s="3" t="s">
        <v>453</v>
      </c>
      <c r="I77" s="3" t="s">
        <v>453</v>
      </c>
      <c r="J77" s="3"/>
      <c r="K77" s="3"/>
      <c r="L77" s="3"/>
      <c r="M77" s="3"/>
      <c r="N77" s="3"/>
      <c r="O77" s="3"/>
      <c r="P77" s="3"/>
      <c r="Q77" s="3"/>
      <c r="R77" s="3"/>
      <c r="S77" s="3"/>
      <c r="T77" s="3"/>
      <c r="U77" s="3"/>
      <c r="V77" s="3"/>
      <c r="W77" s="3"/>
      <c r="X77" s="3"/>
      <c r="Y77" s="3"/>
      <c r="Z77" s="3"/>
      <c r="AA77" s="3"/>
      <c r="AB77" s="3"/>
      <c r="AC77" s="3"/>
      <c r="AD77" s="3"/>
      <c r="AE77" s="43"/>
      <c r="AF77" s="116" t="s">
        <v>452</v>
      </c>
      <c r="AG77" s="116" t="s">
        <v>452</v>
      </c>
      <c r="AH77" s="116" t="s">
        <v>452</v>
      </c>
      <c r="AI77" s="116" t="s">
        <v>452</v>
      </c>
      <c r="AJ77" s="116" t="s">
        <v>452</v>
      </c>
      <c r="AK77" s="116" t="s">
        <v>452</v>
      </c>
      <c r="AL77" s="36" t="s">
        <v>192</v>
      </c>
    </row>
    <row r="78" spans="1:38" ht="26.25" customHeight="1" thickBot="1">
      <c r="A78" s="50" t="s">
        <v>49</v>
      </c>
      <c r="B78" s="50" t="s">
        <v>193</v>
      </c>
      <c r="C78" s="51" t="s">
        <v>194</v>
      </c>
      <c r="D78" s="52"/>
      <c r="E78" s="3" t="s">
        <v>457</v>
      </c>
      <c r="F78" s="3" t="s">
        <v>456</v>
      </c>
      <c r="G78" s="3">
        <v>0.14123999999999998</v>
      </c>
      <c r="H78" s="3" t="s">
        <v>457</v>
      </c>
      <c r="I78" s="3">
        <v>2.0329999999999998E-4</v>
      </c>
      <c r="J78" s="3"/>
      <c r="K78" s="3"/>
      <c r="L78" s="3"/>
      <c r="M78" s="3"/>
      <c r="N78" s="3"/>
      <c r="O78" s="3"/>
      <c r="P78" s="3"/>
      <c r="Q78" s="3"/>
      <c r="R78" s="3"/>
      <c r="S78" s="3"/>
      <c r="T78" s="3"/>
      <c r="U78" s="3"/>
      <c r="V78" s="3"/>
      <c r="W78" s="3"/>
      <c r="X78" s="3"/>
      <c r="Y78" s="3"/>
      <c r="Z78" s="3"/>
      <c r="AA78" s="3"/>
      <c r="AB78" s="3"/>
      <c r="AC78" s="3"/>
      <c r="AD78" s="3"/>
      <c r="AE78" s="43"/>
      <c r="AF78" s="116" t="s">
        <v>452</v>
      </c>
      <c r="AG78" s="116" t="s">
        <v>452</v>
      </c>
      <c r="AH78" s="116" t="s">
        <v>452</v>
      </c>
      <c r="AI78" s="116" t="s">
        <v>452</v>
      </c>
      <c r="AJ78" s="116" t="s">
        <v>452</v>
      </c>
      <c r="AK78" s="116" t="s">
        <v>452</v>
      </c>
      <c r="AL78" s="36" t="s">
        <v>195</v>
      </c>
    </row>
    <row r="79" spans="1:38" ht="26.25" customHeight="1" thickBot="1">
      <c r="A79" s="50" t="s">
        <v>49</v>
      </c>
      <c r="B79" s="50" t="s">
        <v>196</v>
      </c>
      <c r="C79" s="51" t="s">
        <v>197</v>
      </c>
      <c r="D79" s="52"/>
      <c r="E79" s="3" t="s">
        <v>453</v>
      </c>
      <c r="F79" s="3" t="s">
        <v>453</v>
      </c>
      <c r="G79" s="3" t="s">
        <v>453</v>
      </c>
      <c r="H79" s="3" t="s">
        <v>453</v>
      </c>
      <c r="I79" s="3" t="s">
        <v>453</v>
      </c>
      <c r="J79" s="3"/>
      <c r="K79" s="3"/>
      <c r="L79" s="3"/>
      <c r="M79" s="3"/>
      <c r="N79" s="3"/>
      <c r="O79" s="3"/>
      <c r="P79" s="3"/>
      <c r="Q79" s="3"/>
      <c r="R79" s="3"/>
      <c r="S79" s="3"/>
      <c r="T79" s="3"/>
      <c r="U79" s="3"/>
      <c r="V79" s="3"/>
      <c r="W79" s="3"/>
      <c r="X79" s="3"/>
      <c r="Y79" s="3"/>
      <c r="Z79" s="3"/>
      <c r="AA79" s="3"/>
      <c r="AB79" s="3"/>
      <c r="AC79" s="3"/>
      <c r="AD79" s="3"/>
      <c r="AE79" s="43"/>
      <c r="AF79" s="116" t="s">
        <v>452</v>
      </c>
      <c r="AG79" s="116" t="s">
        <v>452</v>
      </c>
      <c r="AH79" s="116" t="s">
        <v>452</v>
      </c>
      <c r="AI79" s="116" t="s">
        <v>452</v>
      </c>
      <c r="AJ79" s="116" t="s">
        <v>452</v>
      </c>
      <c r="AK79" s="116" t="s">
        <v>452</v>
      </c>
      <c r="AL79" s="36" t="s">
        <v>198</v>
      </c>
    </row>
    <row r="80" spans="1:38" ht="26.25" customHeight="1" thickBot="1">
      <c r="A80" s="50" t="s">
        <v>49</v>
      </c>
      <c r="B80" s="54" t="s">
        <v>199</v>
      </c>
      <c r="C80" s="56" t="s">
        <v>200</v>
      </c>
      <c r="D80" s="52"/>
      <c r="E80" s="3">
        <v>2.2382673757556253E-2</v>
      </c>
      <c r="F80" s="3">
        <v>0.16944692590459784</v>
      </c>
      <c r="G80" s="3">
        <v>1.8912042318185902E-3</v>
      </c>
      <c r="H80" s="3" t="s">
        <v>457</v>
      </c>
      <c r="I80" s="3" t="s">
        <v>456</v>
      </c>
      <c r="J80" s="3"/>
      <c r="K80" s="3"/>
      <c r="L80" s="3"/>
      <c r="M80" s="3"/>
      <c r="N80" s="3"/>
      <c r="O80" s="3"/>
      <c r="P80" s="3"/>
      <c r="Q80" s="3"/>
      <c r="R80" s="3"/>
      <c r="S80" s="3"/>
      <c r="T80" s="3"/>
      <c r="U80" s="3"/>
      <c r="V80" s="3"/>
      <c r="W80" s="3"/>
      <c r="X80" s="3"/>
      <c r="Y80" s="3"/>
      <c r="Z80" s="3"/>
      <c r="AA80" s="3"/>
      <c r="AB80" s="3"/>
      <c r="AC80" s="3"/>
      <c r="AD80" s="3"/>
      <c r="AE80" s="43"/>
      <c r="AF80" s="116" t="s">
        <v>452</v>
      </c>
      <c r="AG80" s="116" t="s">
        <v>452</v>
      </c>
      <c r="AH80" s="116" t="s">
        <v>452</v>
      </c>
      <c r="AI80" s="116" t="s">
        <v>452</v>
      </c>
      <c r="AJ80" s="116" t="s">
        <v>452</v>
      </c>
      <c r="AK80" s="116" t="s">
        <v>452</v>
      </c>
      <c r="AL80" s="36" t="s">
        <v>377</v>
      </c>
    </row>
    <row r="81" spans="1:38" ht="26.25" customHeight="1" thickBot="1">
      <c r="A81" s="50" t="s">
        <v>49</v>
      </c>
      <c r="B81" s="54" t="s">
        <v>201</v>
      </c>
      <c r="C81" s="56" t="s">
        <v>202</v>
      </c>
      <c r="D81" s="52"/>
      <c r="E81" s="3" t="s">
        <v>457</v>
      </c>
      <c r="F81" s="3" t="s">
        <v>453</v>
      </c>
      <c r="G81" s="3" t="s">
        <v>457</v>
      </c>
      <c r="H81" s="3" t="s">
        <v>457</v>
      </c>
      <c r="I81" s="3" t="s">
        <v>454</v>
      </c>
      <c r="J81" s="3"/>
      <c r="K81" s="3"/>
      <c r="L81" s="3"/>
      <c r="M81" s="3"/>
      <c r="N81" s="3"/>
      <c r="O81" s="3"/>
      <c r="P81" s="3"/>
      <c r="Q81" s="3"/>
      <c r="R81" s="3"/>
      <c r="S81" s="3"/>
      <c r="T81" s="3"/>
      <c r="U81" s="3"/>
      <c r="V81" s="3"/>
      <c r="W81" s="3"/>
      <c r="X81" s="3"/>
      <c r="Y81" s="3"/>
      <c r="Z81" s="3"/>
      <c r="AA81" s="3"/>
      <c r="AB81" s="3"/>
      <c r="AC81" s="3"/>
      <c r="AD81" s="3"/>
      <c r="AE81" s="43"/>
      <c r="AF81" s="116" t="s">
        <v>452</v>
      </c>
      <c r="AG81" s="116" t="s">
        <v>452</v>
      </c>
      <c r="AH81" s="116" t="s">
        <v>452</v>
      </c>
      <c r="AI81" s="116" t="s">
        <v>452</v>
      </c>
      <c r="AJ81" s="116" t="s">
        <v>452</v>
      </c>
      <c r="AK81" s="116" t="s">
        <v>452</v>
      </c>
      <c r="AL81" s="36" t="s">
        <v>203</v>
      </c>
    </row>
    <row r="82" spans="1:38" ht="26.25" customHeight="1" thickBot="1">
      <c r="A82" s="50" t="s">
        <v>204</v>
      </c>
      <c r="B82" s="54" t="s">
        <v>205</v>
      </c>
      <c r="C82" s="60" t="s">
        <v>206</v>
      </c>
      <c r="D82" s="52"/>
      <c r="E82" s="3" t="s">
        <v>457</v>
      </c>
      <c r="F82" s="3">
        <v>18.685106587380933</v>
      </c>
      <c r="G82" s="3" t="s">
        <v>457</v>
      </c>
      <c r="H82" s="3" t="s">
        <v>457</v>
      </c>
      <c r="I82" s="3" t="s">
        <v>457</v>
      </c>
      <c r="J82" s="3"/>
      <c r="K82" s="3"/>
      <c r="L82" s="3"/>
      <c r="M82" s="3"/>
      <c r="N82" s="3"/>
      <c r="O82" s="3"/>
      <c r="P82" s="3"/>
      <c r="Q82" s="3"/>
      <c r="R82" s="3"/>
      <c r="S82" s="3"/>
      <c r="T82" s="3"/>
      <c r="U82" s="3"/>
      <c r="V82" s="3"/>
      <c r="W82" s="3"/>
      <c r="X82" s="3"/>
      <c r="Y82" s="3"/>
      <c r="Z82" s="3"/>
      <c r="AA82" s="3"/>
      <c r="AB82" s="3"/>
      <c r="AC82" s="3"/>
      <c r="AD82" s="3"/>
      <c r="AE82" s="43"/>
      <c r="AF82" s="116" t="s">
        <v>452</v>
      </c>
      <c r="AG82" s="116" t="s">
        <v>452</v>
      </c>
      <c r="AH82" s="116" t="s">
        <v>452</v>
      </c>
      <c r="AI82" s="116" t="s">
        <v>452</v>
      </c>
      <c r="AJ82" s="116" t="s">
        <v>452</v>
      </c>
      <c r="AK82" s="116">
        <v>20.750648548737356</v>
      </c>
      <c r="AL82" s="36" t="s">
        <v>215</v>
      </c>
    </row>
    <row r="83" spans="1:38" ht="26.25" customHeight="1" thickBot="1">
      <c r="A83" s="50" t="s">
        <v>49</v>
      </c>
      <c r="B83" s="61" t="s">
        <v>207</v>
      </c>
      <c r="C83" s="62" t="s">
        <v>208</v>
      </c>
      <c r="D83" s="52"/>
      <c r="E83" s="3" t="s">
        <v>457</v>
      </c>
      <c r="F83" s="3">
        <v>0.1095</v>
      </c>
      <c r="G83" s="3" t="s">
        <v>457</v>
      </c>
      <c r="H83" s="3" t="s">
        <v>457</v>
      </c>
      <c r="I83" s="3">
        <v>1.3000000000000001E-2</v>
      </c>
      <c r="J83" s="3"/>
      <c r="K83" s="3"/>
      <c r="L83" s="3"/>
      <c r="M83" s="3"/>
      <c r="N83" s="3"/>
      <c r="O83" s="3"/>
      <c r="P83" s="3"/>
      <c r="Q83" s="3"/>
      <c r="R83" s="3"/>
      <c r="S83" s="3"/>
      <c r="T83" s="3"/>
      <c r="U83" s="3"/>
      <c r="V83" s="3"/>
      <c r="W83" s="3"/>
      <c r="X83" s="3"/>
      <c r="Y83" s="3"/>
      <c r="Z83" s="3"/>
      <c r="AA83" s="3"/>
      <c r="AB83" s="3"/>
      <c r="AC83" s="3"/>
      <c r="AD83" s="3"/>
      <c r="AE83" s="43"/>
      <c r="AF83" s="116" t="s">
        <v>452</v>
      </c>
      <c r="AG83" s="116" t="s">
        <v>452</v>
      </c>
      <c r="AH83" s="116" t="s">
        <v>452</v>
      </c>
      <c r="AI83" s="116" t="s">
        <v>452</v>
      </c>
      <c r="AJ83" s="116" t="s">
        <v>452</v>
      </c>
      <c r="AK83" s="116">
        <v>6500</v>
      </c>
      <c r="AL83" s="36" t="s">
        <v>377</v>
      </c>
    </row>
    <row r="84" spans="1:38" ht="26.25" customHeight="1" thickBot="1">
      <c r="A84" s="50" t="s">
        <v>49</v>
      </c>
      <c r="B84" s="61" t="s">
        <v>209</v>
      </c>
      <c r="C84" s="62" t="s">
        <v>210</v>
      </c>
      <c r="D84" s="52"/>
      <c r="E84" s="3" t="s">
        <v>457</v>
      </c>
      <c r="F84" s="3">
        <v>2.708205413352335E-3</v>
      </c>
      <c r="G84" s="3" t="s">
        <v>457</v>
      </c>
      <c r="H84" s="3" t="s">
        <v>457</v>
      </c>
      <c r="I84" s="3">
        <v>1.6281923773443752E-5</v>
      </c>
      <c r="J84" s="3"/>
      <c r="K84" s="3"/>
      <c r="L84" s="3"/>
      <c r="M84" s="3"/>
      <c r="N84" s="3"/>
      <c r="O84" s="3"/>
      <c r="P84" s="3"/>
      <c r="Q84" s="3"/>
      <c r="R84" s="3"/>
      <c r="S84" s="3"/>
      <c r="T84" s="3"/>
      <c r="U84" s="3"/>
      <c r="V84" s="3"/>
      <c r="W84" s="3"/>
      <c r="X84" s="3"/>
      <c r="Y84" s="3"/>
      <c r="Z84" s="3"/>
      <c r="AA84" s="3"/>
      <c r="AB84" s="3"/>
      <c r="AC84" s="3"/>
      <c r="AD84" s="3"/>
      <c r="AE84" s="43"/>
      <c r="AF84" s="116" t="s">
        <v>452</v>
      </c>
      <c r="AG84" s="116" t="s">
        <v>452</v>
      </c>
      <c r="AH84" s="116" t="s">
        <v>452</v>
      </c>
      <c r="AI84" s="116" t="s">
        <v>452</v>
      </c>
      <c r="AJ84" s="116" t="s">
        <v>452</v>
      </c>
      <c r="AK84" s="116">
        <v>17.910799000000001</v>
      </c>
      <c r="AL84" s="36" t="s">
        <v>377</v>
      </c>
    </row>
    <row r="85" spans="1:38" ht="26.25" customHeight="1" thickBot="1">
      <c r="A85" s="50" t="s">
        <v>204</v>
      </c>
      <c r="B85" s="56" t="s">
        <v>211</v>
      </c>
      <c r="C85" s="62" t="s">
        <v>369</v>
      </c>
      <c r="D85" s="52"/>
      <c r="E85" s="3" t="s">
        <v>457</v>
      </c>
      <c r="F85" s="3">
        <v>7.9778213673679401</v>
      </c>
      <c r="G85" s="3" t="s">
        <v>457</v>
      </c>
      <c r="H85" s="3" t="s">
        <v>457</v>
      </c>
      <c r="I85" s="3" t="s">
        <v>457</v>
      </c>
      <c r="J85" s="3"/>
      <c r="K85" s="3"/>
      <c r="L85" s="3"/>
      <c r="M85" s="3"/>
      <c r="N85" s="3"/>
      <c r="O85" s="3"/>
      <c r="P85" s="3"/>
      <c r="Q85" s="3"/>
      <c r="R85" s="3"/>
      <c r="S85" s="3"/>
      <c r="T85" s="3"/>
      <c r="U85" s="3"/>
      <c r="V85" s="3"/>
      <c r="W85" s="3"/>
      <c r="X85" s="3"/>
      <c r="Y85" s="3"/>
      <c r="Z85" s="3"/>
      <c r="AA85" s="3"/>
      <c r="AB85" s="3"/>
      <c r="AC85" s="3"/>
      <c r="AD85" s="3"/>
      <c r="AE85" s="43"/>
      <c r="AF85" s="116" t="s">
        <v>452</v>
      </c>
      <c r="AG85" s="116" t="s">
        <v>452</v>
      </c>
      <c r="AH85" s="116" t="s">
        <v>452</v>
      </c>
      <c r="AI85" s="116" t="s">
        <v>452</v>
      </c>
      <c r="AJ85" s="116" t="s">
        <v>452</v>
      </c>
      <c r="AK85" s="116">
        <v>39.539689010654584</v>
      </c>
      <c r="AL85" s="36" t="s">
        <v>212</v>
      </c>
    </row>
    <row r="86" spans="1:38" ht="26.25" customHeight="1" thickBot="1">
      <c r="A86" s="50" t="s">
        <v>204</v>
      </c>
      <c r="B86" s="56" t="s">
        <v>213</v>
      </c>
      <c r="C86" s="60" t="s">
        <v>214</v>
      </c>
      <c r="D86" s="52"/>
      <c r="E86" s="3" t="s">
        <v>457</v>
      </c>
      <c r="F86" s="3">
        <v>2.673720517026696</v>
      </c>
      <c r="G86" s="3" t="s">
        <v>457</v>
      </c>
      <c r="H86" s="3" t="s">
        <v>457</v>
      </c>
      <c r="I86" s="3" t="s">
        <v>457</v>
      </c>
      <c r="J86" s="3"/>
      <c r="K86" s="3"/>
      <c r="L86" s="3"/>
      <c r="M86" s="3"/>
      <c r="N86" s="3"/>
      <c r="O86" s="3"/>
      <c r="P86" s="3"/>
      <c r="Q86" s="3"/>
      <c r="R86" s="3"/>
      <c r="S86" s="3"/>
      <c r="T86" s="3"/>
      <c r="U86" s="3"/>
      <c r="V86" s="3"/>
      <c r="W86" s="3"/>
      <c r="X86" s="3"/>
      <c r="Y86" s="3"/>
      <c r="Z86" s="3"/>
      <c r="AA86" s="3"/>
      <c r="AB86" s="3"/>
      <c r="AC86" s="3"/>
      <c r="AD86" s="3"/>
      <c r="AE86" s="43"/>
      <c r="AF86" s="116" t="s">
        <v>452</v>
      </c>
      <c r="AG86" s="116" t="s">
        <v>452</v>
      </c>
      <c r="AH86" s="116" t="s">
        <v>452</v>
      </c>
      <c r="AI86" s="116" t="s">
        <v>452</v>
      </c>
      <c r="AJ86" s="116" t="s">
        <v>452</v>
      </c>
      <c r="AK86" s="116">
        <v>11.627542312285138</v>
      </c>
      <c r="AL86" s="36" t="s">
        <v>215</v>
      </c>
    </row>
    <row r="87" spans="1:38" ht="26.25" customHeight="1" thickBot="1">
      <c r="A87" s="50" t="s">
        <v>204</v>
      </c>
      <c r="B87" s="56" t="s">
        <v>216</v>
      </c>
      <c r="C87" s="60" t="s">
        <v>217</v>
      </c>
      <c r="D87" s="52"/>
      <c r="E87" s="3" t="s">
        <v>457</v>
      </c>
      <c r="F87" s="3">
        <v>7.8781109020723238E-3</v>
      </c>
      <c r="G87" s="3" t="s">
        <v>457</v>
      </c>
      <c r="H87" s="3" t="s">
        <v>457</v>
      </c>
      <c r="I87" s="3" t="s">
        <v>457</v>
      </c>
      <c r="J87" s="3"/>
      <c r="K87" s="3"/>
      <c r="L87" s="3"/>
      <c r="M87" s="3"/>
      <c r="N87" s="3"/>
      <c r="O87" s="3"/>
      <c r="P87" s="3"/>
      <c r="Q87" s="3"/>
      <c r="R87" s="3"/>
      <c r="S87" s="3"/>
      <c r="T87" s="3"/>
      <c r="U87" s="3"/>
      <c r="V87" s="3"/>
      <c r="W87" s="3"/>
      <c r="X87" s="3"/>
      <c r="Y87" s="3"/>
      <c r="Z87" s="3"/>
      <c r="AA87" s="3"/>
      <c r="AB87" s="3"/>
      <c r="AC87" s="3"/>
      <c r="AD87" s="3"/>
      <c r="AE87" s="43"/>
      <c r="AF87" s="116" t="s">
        <v>452</v>
      </c>
      <c r="AG87" s="116" t="s">
        <v>452</v>
      </c>
      <c r="AH87" s="116" t="s">
        <v>452</v>
      </c>
      <c r="AI87" s="116" t="s">
        <v>452</v>
      </c>
      <c r="AJ87" s="116" t="s">
        <v>452</v>
      </c>
      <c r="AK87" s="116">
        <v>1.2807594216494434E-2</v>
      </c>
      <c r="AL87" s="36" t="s">
        <v>215</v>
      </c>
    </row>
    <row r="88" spans="1:38" ht="26.25" customHeight="1" thickBot="1">
      <c r="A88" s="50" t="s">
        <v>204</v>
      </c>
      <c r="B88" s="56" t="s">
        <v>218</v>
      </c>
      <c r="C88" s="60" t="s">
        <v>219</v>
      </c>
      <c r="D88" s="52"/>
      <c r="E88" s="3" t="s">
        <v>457</v>
      </c>
      <c r="F88" s="3">
        <v>2.0508778145883775</v>
      </c>
      <c r="G88" s="3" t="s">
        <v>457</v>
      </c>
      <c r="H88" s="3" t="s">
        <v>457</v>
      </c>
      <c r="I88" s="3" t="s">
        <v>457</v>
      </c>
      <c r="J88" s="3"/>
      <c r="K88" s="3"/>
      <c r="L88" s="3"/>
      <c r="M88" s="3"/>
      <c r="N88" s="3"/>
      <c r="O88" s="3"/>
      <c r="P88" s="3"/>
      <c r="Q88" s="3"/>
      <c r="R88" s="3"/>
      <c r="S88" s="3"/>
      <c r="T88" s="3"/>
      <c r="U88" s="3"/>
      <c r="V88" s="3"/>
      <c r="W88" s="3"/>
      <c r="X88" s="3"/>
      <c r="Y88" s="3"/>
      <c r="Z88" s="3"/>
      <c r="AA88" s="3"/>
      <c r="AB88" s="3"/>
      <c r="AC88" s="3"/>
      <c r="AD88" s="3"/>
      <c r="AE88" s="43"/>
      <c r="AF88" s="116" t="s">
        <v>452</v>
      </c>
      <c r="AG88" s="116" t="s">
        <v>452</v>
      </c>
      <c r="AH88" s="116" t="s">
        <v>452</v>
      </c>
      <c r="AI88" s="116" t="s">
        <v>452</v>
      </c>
      <c r="AJ88" s="116" t="s">
        <v>452</v>
      </c>
      <c r="AK88" s="116">
        <v>39.027472185181004</v>
      </c>
      <c r="AL88" s="36" t="s">
        <v>377</v>
      </c>
    </row>
    <row r="89" spans="1:38" ht="26.25" customHeight="1" thickBot="1">
      <c r="A89" s="50" t="s">
        <v>204</v>
      </c>
      <c r="B89" s="56" t="s">
        <v>220</v>
      </c>
      <c r="C89" s="60" t="s">
        <v>221</v>
      </c>
      <c r="D89" s="52"/>
      <c r="E89" s="3" t="s">
        <v>457</v>
      </c>
      <c r="F89" s="3">
        <v>0.66404019692202465</v>
      </c>
      <c r="G89" s="3" t="s">
        <v>457</v>
      </c>
      <c r="H89" s="3" t="s">
        <v>457</v>
      </c>
      <c r="I89" s="3" t="s">
        <v>457</v>
      </c>
      <c r="J89" s="3"/>
      <c r="K89" s="3"/>
      <c r="L89" s="3"/>
      <c r="M89" s="3"/>
      <c r="N89" s="3"/>
      <c r="O89" s="3"/>
      <c r="P89" s="3"/>
      <c r="Q89" s="3"/>
      <c r="R89" s="3"/>
      <c r="S89" s="3"/>
      <c r="T89" s="3"/>
      <c r="U89" s="3"/>
      <c r="V89" s="3"/>
      <c r="W89" s="3"/>
      <c r="X89" s="3"/>
      <c r="Y89" s="3"/>
      <c r="Z89" s="3"/>
      <c r="AA89" s="3"/>
      <c r="AB89" s="3"/>
      <c r="AC89" s="3"/>
      <c r="AD89" s="3"/>
      <c r="AE89" s="43"/>
      <c r="AF89" s="116" t="s">
        <v>452</v>
      </c>
      <c r="AG89" s="116" t="s">
        <v>452</v>
      </c>
      <c r="AH89" s="116" t="s">
        <v>452</v>
      </c>
      <c r="AI89" s="116" t="s">
        <v>452</v>
      </c>
      <c r="AJ89" s="116" t="s">
        <v>452</v>
      </c>
      <c r="AK89" s="116">
        <v>8.7950669327770168</v>
      </c>
      <c r="AL89" s="36" t="s">
        <v>377</v>
      </c>
    </row>
    <row r="90" spans="1:38" s="5" customFormat="1" ht="26.25" customHeight="1" thickBot="1">
      <c r="A90" s="50" t="s">
        <v>204</v>
      </c>
      <c r="B90" s="56" t="s">
        <v>222</v>
      </c>
      <c r="C90" s="60" t="s">
        <v>223</v>
      </c>
      <c r="D90" s="52"/>
      <c r="E90" s="3" t="s">
        <v>457</v>
      </c>
      <c r="F90" s="3">
        <v>2.2884091156054756</v>
      </c>
      <c r="G90" s="3" t="s">
        <v>457</v>
      </c>
      <c r="H90" s="3" t="s">
        <v>457</v>
      </c>
      <c r="I90" s="3" t="s">
        <v>456</v>
      </c>
      <c r="J90" s="3"/>
      <c r="K90" s="3"/>
      <c r="L90" s="3"/>
      <c r="M90" s="3"/>
      <c r="N90" s="3"/>
      <c r="O90" s="3"/>
      <c r="P90" s="3"/>
      <c r="Q90" s="3"/>
      <c r="R90" s="3"/>
      <c r="S90" s="3"/>
      <c r="T90" s="3"/>
      <c r="U90" s="3"/>
      <c r="V90" s="3"/>
      <c r="W90" s="3"/>
      <c r="X90" s="3"/>
      <c r="Y90" s="3"/>
      <c r="Z90" s="3"/>
      <c r="AA90" s="3"/>
      <c r="AB90" s="3"/>
      <c r="AC90" s="3"/>
      <c r="AD90" s="3"/>
      <c r="AE90" s="43"/>
      <c r="AF90" s="116" t="s">
        <v>452</v>
      </c>
      <c r="AG90" s="116" t="s">
        <v>452</v>
      </c>
      <c r="AH90" s="116" t="s">
        <v>452</v>
      </c>
      <c r="AI90" s="116" t="s">
        <v>452</v>
      </c>
      <c r="AJ90" s="116" t="s">
        <v>452</v>
      </c>
      <c r="AK90" s="116">
        <v>5.0039598422607448</v>
      </c>
      <c r="AL90" s="36" t="s">
        <v>377</v>
      </c>
    </row>
    <row r="91" spans="1:38" ht="26.25" customHeight="1" thickBot="1">
      <c r="A91" s="50" t="s">
        <v>204</v>
      </c>
      <c r="B91" s="54" t="s">
        <v>370</v>
      </c>
      <c r="C91" s="56" t="s">
        <v>224</v>
      </c>
      <c r="D91" s="52"/>
      <c r="E91" s="3">
        <v>2.2967172401999997E-2</v>
      </c>
      <c r="F91" s="3">
        <v>6.09034052396E-2</v>
      </c>
      <c r="G91" s="3">
        <v>3.6837688199999998E-3</v>
      </c>
      <c r="H91" s="3">
        <v>5.4220894988499996E-2</v>
      </c>
      <c r="I91" s="3">
        <v>0.39148854581081743</v>
      </c>
      <c r="J91" s="3"/>
      <c r="K91" s="3"/>
      <c r="L91" s="3"/>
      <c r="M91" s="3"/>
      <c r="N91" s="3"/>
      <c r="O91" s="3"/>
      <c r="P91" s="3"/>
      <c r="Q91" s="3"/>
      <c r="R91" s="3"/>
      <c r="S91" s="3"/>
      <c r="T91" s="3"/>
      <c r="U91" s="3"/>
      <c r="V91" s="3"/>
      <c r="W91" s="3"/>
      <c r="X91" s="3"/>
      <c r="Y91" s="3"/>
      <c r="Z91" s="3"/>
      <c r="AA91" s="3"/>
      <c r="AB91" s="3"/>
      <c r="AC91" s="3"/>
      <c r="AD91" s="3"/>
      <c r="AE91" s="43"/>
      <c r="AF91" s="116" t="s">
        <v>452</v>
      </c>
      <c r="AG91" s="116" t="s">
        <v>452</v>
      </c>
      <c r="AH91" s="116" t="s">
        <v>452</v>
      </c>
      <c r="AI91" s="116" t="s">
        <v>452</v>
      </c>
      <c r="AJ91" s="116" t="s">
        <v>452</v>
      </c>
      <c r="AK91" s="116" t="s">
        <v>452</v>
      </c>
      <c r="AL91" s="36" t="s">
        <v>377</v>
      </c>
    </row>
    <row r="92" spans="1:38" ht="26.25" customHeight="1" thickBot="1">
      <c r="A92" s="50" t="s">
        <v>49</v>
      </c>
      <c r="B92" s="50" t="s">
        <v>225</v>
      </c>
      <c r="C92" s="51" t="s">
        <v>226</v>
      </c>
      <c r="D92" s="57"/>
      <c r="E92" s="3" t="s">
        <v>454</v>
      </c>
      <c r="F92" s="3" t="s">
        <v>454</v>
      </c>
      <c r="G92" s="3" t="s">
        <v>454</v>
      </c>
      <c r="H92" s="3" t="s">
        <v>454</v>
      </c>
      <c r="I92" s="3" t="s">
        <v>454</v>
      </c>
      <c r="J92" s="3"/>
      <c r="K92" s="3"/>
      <c r="L92" s="3"/>
      <c r="M92" s="3"/>
      <c r="N92" s="3"/>
      <c r="O92" s="3"/>
      <c r="P92" s="3"/>
      <c r="Q92" s="3"/>
      <c r="R92" s="3"/>
      <c r="S92" s="3"/>
      <c r="T92" s="3"/>
      <c r="U92" s="3"/>
      <c r="V92" s="3"/>
      <c r="W92" s="3"/>
      <c r="X92" s="3"/>
      <c r="Y92" s="3"/>
      <c r="Z92" s="3"/>
      <c r="AA92" s="3"/>
      <c r="AB92" s="3"/>
      <c r="AC92" s="3"/>
      <c r="AD92" s="3"/>
      <c r="AE92" s="43"/>
      <c r="AF92" s="116" t="s">
        <v>452</v>
      </c>
      <c r="AG92" s="116" t="s">
        <v>452</v>
      </c>
      <c r="AH92" s="116" t="s">
        <v>452</v>
      </c>
      <c r="AI92" s="116" t="s">
        <v>452</v>
      </c>
      <c r="AJ92" s="116" t="s">
        <v>452</v>
      </c>
      <c r="AK92" s="116" t="s">
        <v>452</v>
      </c>
      <c r="AL92" s="36" t="s">
        <v>227</v>
      </c>
    </row>
    <row r="93" spans="1:38" ht="26.25" customHeight="1" thickBot="1">
      <c r="A93" s="50" t="s">
        <v>49</v>
      </c>
      <c r="B93" s="54" t="s">
        <v>228</v>
      </c>
      <c r="C93" s="51" t="s">
        <v>371</v>
      </c>
      <c r="D93" s="57"/>
      <c r="E93" s="3" t="s">
        <v>457</v>
      </c>
      <c r="F93" s="3">
        <v>3.1969527476076935</v>
      </c>
      <c r="G93" s="3" t="s">
        <v>457</v>
      </c>
      <c r="H93" s="3" t="s">
        <v>457</v>
      </c>
      <c r="I93" s="3">
        <v>2.7113991208199993E-4</v>
      </c>
      <c r="J93" s="3"/>
      <c r="K93" s="3"/>
      <c r="L93" s="3"/>
      <c r="M93" s="3"/>
      <c r="N93" s="3"/>
      <c r="O93" s="3"/>
      <c r="P93" s="3"/>
      <c r="Q93" s="3"/>
      <c r="R93" s="3"/>
      <c r="S93" s="3"/>
      <c r="T93" s="3"/>
      <c r="U93" s="3"/>
      <c r="V93" s="3"/>
      <c r="W93" s="3"/>
      <c r="X93" s="3"/>
      <c r="Y93" s="3"/>
      <c r="Z93" s="3"/>
      <c r="AA93" s="3"/>
      <c r="AB93" s="3"/>
      <c r="AC93" s="3"/>
      <c r="AD93" s="3"/>
      <c r="AE93" s="43"/>
      <c r="AF93" s="116" t="s">
        <v>452</v>
      </c>
      <c r="AG93" s="116" t="s">
        <v>452</v>
      </c>
      <c r="AH93" s="116" t="s">
        <v>452</v>
      </c>
      <c r="AI93" s="116" t="s">
        <v>452</v>
      </c>
      <c r="AJ93" s="116" t="s">
        <v>452</v>
      </c>
      <c r="AK93" s="116" t="s">
        <v>452</v>
      </c>
      <c r="AL93" s="36" t="s">
        <v>229</v>
      </c>
    </row>
    <row r="94" spans="1:38" ht="26.25" customHeight="1" thickBot="1">
      <c r="A94" s="50" t="s">
        <v>49</v>
      </c>
      <c r="B94" s="63" t="s">
        <v>372</v>
      </c>
      <c r="C94" s="51" t="s">
        <v>230</v>
      </c>
      <c r="D94" s="52"/>
      <c r="E94" s="3" t="s">
        <v>453</v>
      </c>
      <c r="F94" s="3" t="s">
        <v>453</v>
      </c>
      <c r="G94" s="3" t="s">
        <v>453</v>
      </c>
      <c r="H94" s="3" t="s">
        <v>453</v>
      </c>
      <c r="I94" s="3" t="s">
        <v>453</v>
      </c>
      <c r="J94" s="3"/>
      <c r="K94" s="3"/>
      <c r="L94" s="3"/>
      <c r="M94" s="3"/>
      <c r="N94" s="3"/>
      <c r="O94" s="3"/>
      <c r="P94" s="3"/>
      <c r="Q94" s="3"/>
      <c r="R94" s="3"/>
      <c r="S94" s="3"/>
      <c r="T94" s="3"/>
      <c r="U94" s="3"/>
      <c r="V94" s="3"/>
      <c r="W94" s="3"/>
      <c r="X94" s="3"/>
      <c r="Y94" s="3"/>
      <c r="Z94" s="3"/>
      <c r="AA94" s="3"/>
      <c r="AB94" s="3"/>
      <c r="AC94" s="3"/>
      <c r="AD94" s="3"/>
      <c r="AE94" s="43"/>
      <c r="AF94" s="116" t="s">
        <v>452</v>
      </c>
      <c r="AG94" s="116" t="s">
        <v>452</v>
      </c>
      <c r="AH94" s="116" t="s">
        <v>452</v>
      </c>
      <c r="AI94" s="116" t="s">
        <v>452</v>
      </c>
      <c r="AJ94" s="116" t="s">
        <v>452</v>
      </c>
      <c r="AK94" s="116" t="s">
        <v>452</v>
      </c>
      <c r="AL94" s="36" t="s">
        <v>377</v>
      </c>
    </row>
    <row r="95" spans="1:38" ht="26.25" customHeight="1" thickBot="1">
      <c r="A95" s="50" t="s">
        <v>49</v>
      </c>
      <c r="B95" s="63" t="s">
        <v>231</v>
      </c>
      <c r="C95" s="51" t="s">
        <v>232</v>
      </c>
      <c r="D95" s="57"/>
      <c r="E95" s="3" t="s">
        <v>457</v>
      </c>
      <c r="F95" s="3" t="s">
        <v>457</v>
      </c>
      <c r="G95" s="3" t="s">
        <v>457</v>
      </c>
      <c r="H95" s="3" t="s">
        <v>457</v>
      </c>
      <c r="I95" s="3">
        <v>0.18248578551450215</v>
      </c>
      <c r="J95" s="3"/>
      <c r="K95" s="3"/>
      <c r="L95" s="3"/>
      <c r="M95" s="3"/>
      <c r="N95" s="3"/>
      <c r="O95" s="3"/>
      <c r="P95" s="3"/>
      <c r="Q95" s="3"/>
      <c r="R95" s="3"/>
      <c r="S95" s="3"/>
      <c r="T95" s="3"/>
      <c r="U95" s="3"/>
      <c r="V95" s="3"/>
      <c r="W95" s="3"/>
      <c r="X95" s="3"/>
      <c r="Y95" s="3"/>
      <c r="Z95" s="3"/>
      <c r="AA95" s="3"/>
      <c r="AB95" s="3"/>
      <c r="AC95" s="3"/>
      <c r="AD95" s="3"/>
      <c r="AE95" s="43"/>
      <c r="AF95" s="116" t="s">
        <v>452</v>
      </c>
      <c r="AG95" s="116" t="s">
        <v>452</v>
      </c>
      <c r="AH95" s="116" t="s">
        <v>452</v>
      </c>
      <c r="AI95" s="116" t="s">
        <v>452</v>
      </c>
      <c r="AJ95" s="116" t="s">
        <v>452</v>
      </c>
      <c r="AK95" s="116" t="s">
        <v>452</v>
      </c>
      <c r="AL95" s="36" t="s">
        <v>377</v>
      </c>
    </row>
    <row r="96" spans="1:38" ht="26.25" customHeight="1" thickBot="1">
      <c r="A96" s="50" t="s">
        <v>49</v>
      </c>
      <c r="B96" s="54" t="s">
        <v>233</v>
      </c>
      <c r="C96" s="51" t="s">
        <v>234</v>
      </c>
      <c r="D96" s="64"/>
      <c r="E96" s="3" t="s">
        <v>453</v>
      </c>
      <c r="F96" s="3" t="s">
        <v>453</v>
      </c>
      <c r="G96" s="3" t="s">
        <v>453</v>
      </c>
      <c r="H96" s="3" t="s">
        <v>453</v>
      </c>
      <c r="I96" s="3" t="s">
        <v>453</v>
      </c>
      <c r="J96" s="3"/>
      <c r="K96" s="3"/>
      <c r="L96" s="3"/>
      <c r="M96" s="3"/>
      <c r="N96" s="3"/>
      <c r="O96" s="3"/>
      <c r="P96" s="3"/>
      <c r="Q96" s="3"/>
      <c r="R96" s="3"/>
      <c r="S96" s="3"/>
      <c r="T96" s="3"/>
      <c r="U96" s="3"/>
      <c r="V96" s="3"/>
      <c r="W96" s="3"/>
      <c r="X96" s="3"/>
      <c r="Y96" s="3"/>
      <c r="Z96" s="3"/>
      <c r="AA96" s="3"/>
      <c r="AB96" s="3"/>
      <c r="AC96" s="3"/>
      <c r="AD96" s="3"/>
      <c r="AE96" s="43"/>
      <c r="AF96" s="116" t="s">
        <v>452</v>
      </c>
      <c r="AG96" s="116" t="s">
        <v>452</v>
      </c>
      <c r="AH96" s="116" t="s">
        <v>452</v>
      </c>
      <c r="AI96" s="116" t="s">
        <v>452</v>
      </c>
      <c r="AJ96" s="116" t="s">
        <v>452</v>
      </c>
      <c r="AK96" s="116" t="s">
        <v>452</v>
      </c>
      <c r="AL96" s="36" t="s">
        <v>377</v>
      </c>
    </row>
    <row r="97" spans="1:38" ht="26.25" customHeight="1" thickBot="1">
      <c r="A97" s="50" t="s">
        <v>49</v>
      </c>
      <c r="B97" s="54" t="s">
        <v>235</v>
      </c>
      <c r="C97" s="51" t="s">
        <v>236</v>
      </c>
      <c r="D97" s="64"/>
      <c r="E97" s="3" t="s">
        <v>453</v>
      </c>
      <c r="F97" s="3" t="s">
        <v>453</v>
      </c>
      <c r="G97" s="3" t="s">
        <v>453</v>
      </c>
      <c r="H97" s="3" t="s">
        <v>453</v>
      </c>
      <c r="I97" s="3" t="s">
        <v>453</v>
      </c>
      <c r="J97" s="3"/>
      <c r="K97" s="3"/>
      <c r="L97" s="3"/>
      <c r="M97" s="3"/>
      <c r="N97" s="3"/>
      <c r="O97" s="3"/>
      <c r="P97" s="3"/>
      <c r="Q97" s="3"/>
      <c r="R97" s="3"/>
      <c r="S97" s="3"/>
      <c r="T97" s="3"/>
      <c r="U97" s="3"/>
      <c r="V97" s="3"/>
      <c r="W97" s="3"/>
      <c r="X97" s="3"/>
      <c r="Y97" s="3"/>
      <c r="Z97" s="3"/>
      <c r="AA97" s="3"/>
      <c r="AB97" s="3"/>
      <c r="AC97" s="3"/>
      <c r="AD97" s="3"/>
      <c r="AE97" s="43"/>
      <c r="AF97" s="116" t="s">
        <v>452</v>
      </c>
      <c r="AG97" s="116" t="s">
        <v>452</v>
      </c>
      <c r="AH97" s="116" t="s">
        <v>452</v>
      </c>
      <c r="AI97" s="116" t="s">
        <v>452</v>
      </c>
      <c r="AJ97" s="116" t="s">
        <v>452</v>
      </c>
      <c r="AK97" s="116" t="s">
        <v>452</v>
      </c>
      <c r="AL97" s="36" t="s">
        <v>377</v>
      </c>
    </row>
    <row r="98" spans="1:38" ht="26.25" customHeight="1" thickBot="1">
      <c r="A98" s="50" t="s">
        <v>49</v>
      </c>
      <c r="B98" s="54" t="s">
        <v>237</v>
      </c>
      <c r="C98" s="56" t="s">
        <v>238</v>
      </c>
      <c r="D98" s="64"/>
      <c r="E98" s="3" t="s">
        <v>453</v>
      </c>
      <c r="F98" s="3" t="s">
        <v>453</v>
      </c>
      <c r="G98" s="3" t="s">
        <v>453</v>
      </c>
      <c r="H98" s="3" t="s">
        <v>453</v>
      </c>
      <c r="I98" s="3" t="s">
        <v>453</v>
      </c>
      <c r="J98" s="3"/>
      <c r="K98" s="3"/>
      <c r="L98" s="3"/>
      <c r="M98" s="3"/>
      <c r="N98" s="3"/>
      <c r="O98" s="3"/>
      <c r="P98" s="3"/>
      <c r="Q98" s="3"/>
      <c r="R98" s="3"/>
      <c r="S98" s="3"/>
      <c r="T98" s="3"/>
      <c r="U98" s="3"/>
      <c r="V98" s="3"/>
      <c r="W98" s="3"/>
      <c r="X98" s="3"/>
      <c r="Y98" s="3"/>
      <c r="Z98" s="3"/>
      <c r="AA98" s="3"/>
      <c r="AB98" s="3"/>
      <c r="AC98" s="3"/>
      <c r="AD98" s="3"/>
      <c r="AE98" s="43"/>
      <c r="AF98" s="116" t="s">
        <v>452</v>
      </c>
      <c r="AG98" s="116" t="s">
        <v>452</v>
      </c>
      <c r="AH98" s="116" t="s">
        <v>452</v>
      </c>
      <c r="AI98" s="116" t="s">
        <v>452</v>
      </c>
      <c r="AJ98" s="116" t="s">
        <v>452</v>
      </c>
      <c r="AK98" s="116" t="s">
        <v>452</v>
      </c>
      <c r="AL98" s="36" t="s">
        <v>377</v>
      </c>
    </row>
    <row r="99" spans="1:38" ht="26.25" customHeight="1" thickBot="1">
      <c r="A99" s="50" t="s">
        <v>239</v>
      </c>
      <c r="B99" s="50" t="s">
        <v>240</v>
      </c>
      <c r="C99" s="51" t="s">
        <v>373</v>
      </c>
      <c r="D99" s="64"/>
      <c r="E99" s="3">
        <v>7.3013895227123884E-2</v>
      </c>
      <c r="F99" s="3">
        <v>9.43223941395396</v>
      </c>
      <c r="G99" s="3" t="s">
        <v>457</v>
      </c>
      <c r="H99" s="3">
        <v>9.2258368812339491</v>
      </c>
      <c r="I99" s="3">
        <v>1.0789753955181872E-2</v>
      </c>
      <c r="J99" s="3"/>
      <c r="K99" s="3"/>
      <c r="L99" s="3"/>
      <c r="M99" s="3"/>
      <c r="N99" s="3"/>
      <c r="O99" s="3"/>
      <c r="P99" s="3"/>
      <c r="Q99" s="3"/>
      <c r="R99" s="3"/>
      <c r="S99" s="3"/>
      <c r="T99" s="3"/>
      <c r="U99" s="3"/>
      <c r="V99" s="3"/>
      <c r="W99" s="3"/>
      <c r="X99" s="3"/>
      <c r="Y99" s="3"/>
      <c r="Z99" s="3"/>
      <c r="AA99" s="3"/>
      <c r="AB99" s="3"/>
      <c r="AC99" s="3"/>
      <c r="AD99" s="3"/>
      <c r="AE99" s="43"/>
      <c r="AF99" s="116" t="s">
        <v>452</v>
      </c>
      <c r="AG99" s="116" t="s">
        <v>452</v>
      </c>
      <c r="AH99" s="116" t="s">
        <v>452</v>
      </c>
      <c r="AI99" s="116" t="s">
        <v>452</v>
      </c>
      <c r="AJ99" s="116" t="s">
        <v>452</v>
      </c>
      <c r="AK99" s="116">
        <v>459.13846617795201</v>
      </c>
      <c r="AL99" s="36" t="s">
        <v>241</v>
      </c>
    </row>
    <row r="100" spans="1:38" ht="26.25" customHeight="1" thickBot="1">
      <c r="A100" s="50" t="s">
        <v>239</v>
      </c>
      <c r="B100" s="50" t="s">
        <v>242</v>
      </c>
      <c r="C100" s="51" t="s">
        <v>374</v>
      </c>
      <c r="D100" s="64"/>
      <c r="E100" s="3">
        <v>0.2223104440569546</v>
      </c>
      <c r="F100" s="3">
        <v>8.7355379626310583</v>
      </c>
      <c r="G100" s="3" t="s">
        <v>457</v>
      </c>
      <c r="H100" s="3">
        <v>11.037062856660153</v>
      </c>
      <c r="I100" s="3">
        <v>2.6503257257566415E-2</v>
      </c>
      <c r="J100" s="3"/>
      <c r="K100" s="3"/>
      <c r="L100" s="3"/>
      <c r="M100" s="3"/>
      <c r="N100" s="3"/>
      <c r="O100" s="3"/>
      <c r="P100" s="3"/>
      <c r="Q100" s="3"/>
      <c r="R100" s="3"/>
      <c r="S100" s="3"/>
      <c r="T100" s="3"/>
      <c r="U100" s="3"/>
      <c r="V100" s="3"/>
      <c r="W100" s="3"/>
      <c r="X100" s="3"/>
      <c r="Y100" s="3"/>
      <c r="Z100" s="3"/>
      <c r="AA100" s="3"/>
      <c r="AB100" s="3"/>
      <c r="AC100" s="3"/>
      <c r="AD100" s="3"/>
      <c r="AE100" s="43"/>
      <c r="AF100" s="116" t="s">
        <v>452</v>
      </c>
      <c r="AG100" s="116" t="s">
        <v>452</v>
      </c>
      <c r="AH100" s="116" t="s">
        <v>452</v>
      </c>
      <c r="AI100" s="116" t="s">
        <v>452</v>
      </c>
      <c r="AJ100" s="116" t="s">
        <v>452</v>
      </c>
      <c r="AK100" s="116">
        <v>1127.798181173039</v>
      </c>
      <c r="AL100" s="36" t="s">
        <v>241</v>
      </c>
    </row>
    <row r="101" spans="1:38" ht="26.25" customHeight="1" thickBot="1">
      <c r="A101" s="50" t="s">
        <v>239</v>
      </c>
      <c r="B101" s="50" t="s">
        <v>243</v>
      </c>
      <c r="C101" s="51" t="s">
        <v>244</v>
      </c>
      <c r="D101" s="64"/>
      <c r="E101" s="3">
        <v>7.6415121832383885E-3</v>
      </c>
      <c r="F101" s="3">
        <v>4.8612248625011741E-2</v>
      </c>
      <c r="G101" s="3" t="s">
        <v>457</v>
      </c>
      <c r="H101" s="3">
        <v>0.24984344564037506</v>
      </c>
      <c r="I101" s="3">
        <v>6.1080420939774414E-3</v>
      </c>
      <c r="J101" s="3"/>
      <c r="K101" s="3"/>
      <c r="L101" s="3"/>
      <c r="M101" s="3"/>
      <c r="N101" s="3"/>
      <c r="O101" s="3"/>
      <c r="P101" s="3"/>
      <c r="Q101" s="3"/>
      <c r="R101" s="3"/>
      <c r="S101" s="3"/>
      <c r="T101" s="3"/>
      <c r="U101" s="3"/>
      <c r="V101" s="3"/>
      <c r="W101" s="3"/>
      <c r="X101" s="3"/>
      <c r="Y101" s="3"/>
      <c r="Z101" s="3"/>
      <c r="AA101" s="3"/>
      <c r="AB101" s="3"/>
      <c r="AC101" s="3"/>
      <c r="AD101" s="3"/>
      <c r="AE101" s="43"/>
      <c r="AF101" s="116" t="s">
        <v>452</v>
      </c>
      <c r="AG101" s="116" t="s">
        <v>452</v>
      </c>
      <c r="AH101" s="116" t="s">
        <v>452</v>
      </c>
      <c r="AI101" s="116" t="s">
        <v>452</v>
      </c>
      <c r="AJ101" s="116" t="s">
        <v>452</v>
      </c>
      <c r="AK101" s="116">
        <v>259.91668485010388</v>
      </c>
      <c r="AL101" s="36" t="s">
        <v>241</v>
      </c>
    </row>
    <row r="102" spans="1:38" ht="26.25" customHeight="1" thickBot="1">
      <c r="A102" s="50" t="s">
        <v>239</v>
      </c>
      <c r="B102" s="50" t="s">
        <v>245</v>
      </c>
      <c r="C102" s="51" t="s">
        <v>352</v>
      </c>
      <c r="D102" s="64"/>
      <c r="E102" s="3">
        <v>3.7169839998070997E-2</v>
      </c>
      <c r="F102" s="3">
        <v>0.77578596690863311</v>
      </c>
      <c r="G102" s="3" t="s">
        <v>457</v>
      </c>
      <c r="H102" s="3">
        <v>4.6101812602808936</v>
      </c>
      <c r="I102" s="3">
        <v>2.1772962858989831E-2</v>
      </c>
      <c r="J102" s="3"/>
      <c r="K102" s="3"/>
      <c r="L102" s="3"/>
      <c r="M102" s="3"/>
      <c r="N102" s="3"/>
      <c r="O102" s="3"/>
      <c r="P102" s="3"/>
      <c r="Q102" s="3"/>
      <c r="R102" s="3"/>
      <c r="S102" s="3"/>
      <c r="T102" s="3"/>
      <c r="U102" s="3"/>
      <c r="V102" s="3"/>
      <c r="W102" s="3"/>
      <c r="X102" s="3"/>
      <c r="Y102" s="3"/>
      <c r="Z102" s="3"/>
      <c r="AA102" s="3"/>
      <c r="AB102" s="3"/>
      <c r="AC102" s="3"/>
      <c r="AD102" s="3"/>
      <c r="AE102" s="43"/>
      <c r="AF102" s="116" t="s">
        <v>452</v>
      </c>
      <c r="AG102" s="116" t="s">
        <v>452</v>
      </c>
      <c r="AH102" s="116" t="s">
        <v>452</v>
      </c>
      <c r="AI102" s="116" t="s">
        <v>452</v>
      </c>
      <c r="AJ102" s="116" t="s">
        <v>452</v>
      </c>
      <c r="AK102" s="116">
        <v>2025.3918938595191</v>
      </c>
      <c r="AL102" s="36" t="s">
        <v>241</v>
      </c>
    </row>
    <row r="103" spans="1:38" ht="26.25" customHeight="1" thickBot="1">
      <c r="A103" s="50" t="s">
        <v>239</v>
      </c>
      <c r="B103" s="50" t="s">
        <v>246</v>
      </c>
      <c r="C103" s="51" t="s">
        <v>247</v>
      </c>
      <c r="D103" s="64"/>
      <c r="E103" s="3" t="s">
        <v>453</v>
      </c>
      <c r="F103" s="3" t="s">
        <v>453</v>
      </c>
      <c r="G103" s="3" t="s">
        <v>453</v>
      </c>
      <c r="H103" s="3" t="s">
        <v>453</v>
      </c>
      <c r="I103" s="3" t="s">
        <v>453</v>
      </c>
      <c r="J103" s="3"/>
      <c r="K103" s="3"/>
      <c r="L103" s="3"/>
      <c r="M103" s="3"/>
      <c r="N103" s="3"/>
      <c r="O103" s="3"/>
      <c r="P103" s="3"/>
      <c r="Q103" s="3"/>
      <c r="R103" s="3"/>
      <c r="S103" s="3"/>
      <c r="T103" s="3"/>
      <c r="U103" s="3"/>
      <c r="V103" s="3"/>
      <c r="W103" s="3"/>
      <c r="X103" s="3"/>
      <c r="Y103" s="3"/>
      <c r="Z103" s="3"/>
      <c r="AA103" s="3"/>
      <c r="AB103" s="3"/>
      <c r="AC103" s="3"/>
      <c r="AD103" s="3"/>
      <c r="AE103" s="43"/>
      <c r="AF103" s="116" t="s">
        <v>452</v>
      </c>
      <c r="AG103" s="116" t="s">
        <v>452</v>
      </c>
      <c r="AH103" s="116" t="s">
        <v>452</v>
      </c>
      <c r="AI103" s="116" t="s">
        <v>452</v>
      </c>
      <c r="AJ103" s="116" t="s">
        <v>452</v>
      </c>
      <c r="AK103" s="116" t="s">
        <v>453</v>
      </c>
      <c r="AL103" s="36" t="s">
        <v>241</v>
      </c>
    </row>
    <row r="104" spans="1:38" ht="26.25" customHeight="1" thickBot="1">
      <c r="A104" s="50" t="s">
        <v>239</v>
      </c>
      <c r="B104" s="50" t="s">
        <v>248</v>
      </c>
      <c r="C104" s="51" t="s">
        <v>249</v>
      </c>
      <c r="D104" s="64"/>
      <c r="E104" s="3">
        <v>6.162492791525609E-4</v>
      </c>
      <c r="F104" s="3">
        <v>5.1046467544604637E-3</v>
      </c>
      <c r="G104" s="3" t="s">
        <v>457</v>
      </c>
      <c r="H104" s="3">
        <v>3.1549626563150024E-2</v>
      </c>
      <c r="I104" s="3">
        <v>7.5861969514615698E-4</v>
      </c>
      <c r="J104" s="3"/>
      <c r="K104" s="3"/>
      <c r="L104" s="3"/>
      <c r="M104" s="3"/>
      <c r="N104" s="3"/>
      <c r="O104" s="3"/>
      <c r="P104" s="3"/>
      <c r="Q104" s="3"/>
      <c r="R104" s="3"/>
      <c r="S104" s="3"/>
      <c r="T104" s="3"/>
      <c r="U104" s="3"/>
      <c r="V104" s="3"/>
      <c r="W104" s="3"/>
      <c r="X104" s="3"/>
      <c r="Y104" s="3"/>
      <c r="Z104" s="3"/>
      <c r="AA104" s="3"/>
      <c r="AB104" s="3"/>
      <c r="AC104" s="3"/>
      <c r="AD104" s="3"/>
      <c r="AE104" s="43"/>
      <c r="AF104" s="116" t="s">
        <v>452</v>
      </c>
      <c r="AG104" s="116" t="s">
        <v>452</v>
      </c>
      <c r="AH104" s="116" t="s">
        <v>452</v>
      </c>
      <c r="AI104" s="116" t="s">
        <v>452</v>
      </c>
      <c r="AJ104" s="116" t="s">
        <v>452</v>
      </c>
      <c r="AK104" s="116">
        <v>49.745553780075866</v>
      </c>
      <c r="AL104" s="36" t="s">
        <v>241</v>
      </c>
    </row>
    <row r="105" spans="1:38" ht="26.25" customHeight="1" thickBot="1">
      <c r="A105" s="50" t="s">
        <v>239</v>
      </c>
      <c r="B105" s="50" t="s">
        <v>250</v>
      </c>
      <c r="C105" s="51" t="s">
        <v>251</v>
      </c>
      <c r="D105" s="64"/>
      <c r="E105" s="3">
        <v>2.2387616798189763E-2</v>
      </c>
      <c r="F105" s="3">
        <v>0.11816917219832573</v>
      </c>
      <c r="G105" s="3" t="s">
        <v>457</v>
      </c>
      <c r="H105" s="3">
        <v>0.83267419076428317</v>
      </c>
      <c r="I105" s="3">
        <v>1.5869764723154521E-3</v>
      </c>
      <c r="J105" s="3"/>
      <c r="K105" s="3"/>
      <c r="L105" s="3"/>
      <c r="M105" s="3"/>
      <c r="N105" s="3"/>
      <c r="O105" s="3"/>
      <c r="P105" s="3"/>
      <c r="Q105" s="3"/>
      <c r="R105" s="3"/>
      <c r="S105" s="3"/>
      <c r="T105" s="3"/>
      <c r="U105" s="3"/>
      <c r="V105" s="3"/>
      <c r="W105" s="3"/>
      <c r="X105" s="3"/>
      <c r="Y105" s="3"/>
      <c r="Z105" s="3"/>
      <c r="AA105" s="3"/>
      <c r="AB105" s="3"/>
      <c r="AC105" s="3"/>
      <c r="AD105" s="3"/>
      <c r="AE105" s="43"/>
      <c r="AF105" s="116" t="s">
        <v>452</v>
      </c>
      <c r="AG105" s="116" t="s">
        <v>452</v>
      </c>
      <c r="AH105" s="116" t="s">
        <v>452</v>
      </c>
      <c r="AI105" s="116" t="s">
        <v>452</v>
      </c>
      <c r="AJ105" s="116" t="s">
        <v>452</v>
      </c>
      <c r="AK105" s="116">
        <v>104.06403097150505</v>
      </c>
      <c r="AL105" s="36" t="s">
        <v>241</v>
      </c>
    </row>
    <row r="106" spans="1:38" ht="26.25" customHeight="1" thickBot="1">
      <c r="A106" s="50" t="s">
        <v>239</v>
      </c>
      <c r="B106" s="50" t="s">
        <v>252</v>
      </c>
      <c r="C106" s="51" t="s">
        <v>253</v>
      </c>
      <c r="D106" s="64"/>
      <c r="E106" s="3" t="s">
        <v>454</v>
      </c>
      <c r="F106" s="3" t="s">
        <v>454</v>
      </c>
      <c r="G106" s="3" t="s">
        <v>457</v>
      </c>
      <c r="H106" s="3" t="s">
        <v>454</v>
      </c>
      <c r="I106" s="3" t="s">
        <v>454</v>
      </c>
      <c r="J106" s="3"/>
      <c r="K106" s="3"/>
      <c r="L106" s="3"/>
      <c r="M106" s="3"/>
      <c r="N106" s="3"/>
      <c r="O106" s="3"/>
      <c r="P106" s="3"/>
      <c r="Q106" s="3"/>
      <c r="R106" s="3"/>
      <c r="S106" s="3"/>
      <c r="T106" s="3"/>
      <c r="U106" s="3"/>
      <c r="V106" s="3"/>
      <c r="W106" s="3"/>
      <c r="X106" s="3"/>
      <c r="Y106" s="3"/>
      <c r="Z106" s="3"/>
      <c r="AA106" s="3"/>
      <c r="AB106" s="3"/>
      <c r="AC106" s="3"/>
      <c r="AD106" s="3"/>
      <c r="AE106" s="43"/>
      <c r="AF106" s="116" t="s">
        <v>452</v>
      </c>
      <c r="AG106" s="116" t="s">
        <v>452</v>
      </c>
      <c r="AH106" s="116" t="s">
        <v>452</v>
      </c>
      <c r="AI106" s="116" t="s">
        <v>452</v>
      </c>
      <c r="AJ106" s="116" t="s">
        <v>452</v>
      </c>
      <c r="AK106" s="116" t="s">
        <v>454</v>
      </c>
      <c r="AL106" s="36" t="s">
        <v>241</v>
      </c>
    </row>
    <row r="107" spans="1:38" ht="26.25" customHeight="1" thickBot="1">
      <c r="A107" s="50" t="s">
        <v>239</v>
      </c>
      <c r="B107" s="50" t="s">
        <v>254</v>
      </c>
      <c r="C107" s="51" t="s">
        <v>346</v>
      </c>
      <c r="D107" s="64"/>
      <c r="E107" s="3">
        <v>7.9271479577578879E-2</v>
      </c>
      <c r="F107" s="3">
        <v>0.4165147604585609</v>
      </c>
      <c r="G107" s="3" t="s">
        <v>457</v>
      </c>
      <c r="H107" s="3">
        <v>0.74185535060242602</v>
      </c>
      <c r="I107" s="3">
        <v>1.2909148967217605E-2</v>
      </c>
      <c r="J107" s="3"/>
      <c r="K107" s="3"/>
      <c r="L107" s="3"/>
      <c r="M107" s="3"/>
      <c r="N107" s="3"/>
      <c r="O107" s="3"/>
      <c r="P107" s="3"/>
      <c r="Q107" s="3"/>
      <c r="R107" s="3"/>
      <c r="S107" s="3"/>
      <c r="T107" s="3"/>
      <c r="U107" s="3"/>
      <c r="V107" s="3"/>
      <c r="W107" s="3"/>
      <c r="X107" s="3"/>
      <c r="Y107" s="3"/>
      <c r="Z107" s="3"/>
      <c r="AA107" s="3"/>
      <c r="AB107" s="3"/>
      <c r="AC107" s="3"/>
      <c r="AD107" s="3"/>
      <c r="AE107" s="43"/>
      <c r="AF107" s="116" t="s">
        <v>452</v>
      </c>
      <c r="AG107" s="116" t="s">
        <v>452</v>
      </c>
      <c r="AH107" s="116" t="s">
        <v>452</v>
      </c>
      <c r="AI107" s="116" t="s">
        <v>452</v>
      </c>
      <c r="AJ107" s="116" t="s">
        <v>452</v>
      </c>
      <c r="AK107" s="116">
        <v>8222.3878772086664</v>
      </c>
      <c r="AL107" s="36" t="s">
        <v>241</v>
      </c>
    </row>
    <row r="108" spans="1:38" ht="26.25" customHeight="1" thickBot="1">
      <c r="A108" s="50" t="s">
        <v>239</v>
      </c>
      <c r="B108" s="50" t="s">
        <v>255</v>
      </c>
      <c r="C108" s="51" t="s">
        <v>347</v>
      </c>
      <c r="D108" s="64"/>
      <c r="E108" s="3">
        <v>3.2726905400642221E-2</v>
      </c>
      <c r="F108" s="3">
        <v>0.25288370590213283</v>
      </c>
      <c r="G108" s="3" t="s">
        <v>457</v>
      </c>
      <c r="H108" s="3">
        <v>0.50634162596577414</v>
      </c>
      <c r="I108" s="3">
        <v>1.084681022778238E-2</v>
      </c>
      <c r="J108" s="3"/>
      <c r="K108" s="3"/>
      <c r="L108" s="3"/>
      <c r="M108" s="3"/>
      <c r="N108" s="3"/>
      <c r="O108" s="3"/>
      <c r="P108" s="3"/>
      <c r="Q108" s="3"/>
      <c r="R108" s="3"/>
      <c r="S108" s="3"/>
      <c r="T108" s="3"/>
      <c r="U108" s="3"/>
      <c r="V108" s="3"/>
      <c r="W108" s="3"/>
      <c r="X108" s="3"/>
      <c r="Y108" s="3"/>
      <c r="Z108" s="3"/>
      <c r="AA108" s="3"/>
      <c r="AB108" s="3"/>
      <c r="AC108" s="3"/>
      <c r="AD108" s="3"/>
      <c r="AE108" s="43"/>
      <c r="AF108" s="116" t="s">
        <v>452</v>
      </c>
      <c r="AG108" s="116" t="s">
        <v>452</v>
      </c>
      <c r="AH108" s="116" t="s">
        <v>452</v>
      </c>
      <c r="AI108" s="116" t="s">
        <v>452</v>
      </c>
      <c r="AJ108" s="116" t="s">
        <v>452</v>
      </c>
      <c r="AK108" s="116">
        <v>6908.7963234282679</v>
      </c>
      <c r="AL108" s="36" t="s">
        <v>241</v>
      </c>
    </row>
    <row r="109" spans="1:38" ht="26.25" customHeight="1" thickBot="1">
      <c r="A109" s="50" t="s">
        <v>239</v>
      </c>
      <c r="B109" s="50" t="s">
        <v>256</v>
      </c>
      <c r="C109" s="51" t="s">
        <v>348</v>
      </c>
      <c r="D109" s="64"/>
      <c r="E109" s="3">
        <v>1.0738827521904821E-2</v>
      </c>
      <c r="F109" s="3">
        <v>3.3860961211732245E-2</v>
      </c>
      <c r="G109" s="3" t="s">
        <v>457</v>
      </c>
      <c r="H109" s="3">
        <v>0.27922806810771461</v>
      </c>
      <c r="I109" s="3">
        <v>6.6600921415159193E-4</v>
      </c>
      <c r="J109" s="3"/>
      <c r="K109" s="3"/>
      <c r="L109" s="3"/>
      <c r="M109" s="3"/>
      <c r="N109" s="3"/>
      <c r="O109" s="3"/>
      <c r="P109" s="3"/>
      <c r="Q109" s="3"/>
      <c r="R109" s="3"/>
      <c r="S109" s="3"/>
      <c r="T109" s="3"/>
      <c r="U109" s="3"/>
      <c r="V109" s="3"/>
      <c r="W109" s="3"/>
      <c r="X109" s="3"/>
      <c r="Y109" s="3"/>
      <c r="Z109" s="3"/>
      <c r="AA109" s="3"/>
      <c r="AB109" s="3"/>
      <c r="AC109" s="3"/>
      <c r="AD109" s="3"/>
      <c r="AE109" s="43"/>
      <c r="AF109" s="116" t="s">
        <v>452</v>
      </c>
      <c r="AG109" s="116" t="s">
        <v>452</v>
      </c>
      <c r="AH109" s="116" t="s">
        <v>452</v>
      </c>
      <c r="AI109" s="116" t="s">
        <v>452</v>
      </c>
      <c r="AJ109" s="116" t="s">
        <v>452</v>
      </c>
      <c r="AK109" s="116">
        <v>424.20969054241533</v>
      </c>
      <c r="AL109" s="36" t="s">
        <v>241</v>
      </c>
    </row>
    <row r="110" spans="1:38" ht="26.25" customHeight="1" thickBot="1">
      <c r="A110" s="50" t="s">
        <v>239</v>
      </c>
      <c r="B110" s="50" t="s">
        <v>257</v>
      </c>
      <c r="C110" s="51" t="s">
        <v>349</v>
      </c>
      <c r="D110" s="64"/>
      <c r="E110" s="3">
        <v>1.9772209473449937E-3</v>
      </c>
      <c r="F110" s="3">
        <v>5.524396480639065E-3</v>
      </c>
      <c r="G110" s="3" t="s">
        <v>457</v>
      </c>
      <c r="H110" s="3">
        <v>5.2545481554078802E-2</v>
      </c>
      <c r="I110" s="3">
        <v>1.9934143814015934E-4</v>
      </c>
      <c r="J110" s="3"/>
      <c r="K110" s="3"/>
      <c r="L110" s="3"/>
      <c r="M110" s="3"/>
      <c r="N110" s="3"/>
      <c r="O110" s="3"/>
      <c r="P110" s="3"/>
      <c r="Q110" s="3"/>
      <c r="R110" s="3"/>
      <c r="S110" s="3"/>
      <c r="T110" s="3"/>
      <c r="U110" s="3"/>
      <c r="V110" s="3"/>
      <c r="W110" s="3"/>
      <c r="X110" s="3"/>
      <c r="Y110" s="3"/>
      <c r="Z110" s="3"/>
      <c r="AA110" s="3"/>
      <c r="AB110" s="3"/>
      <c r="AC110" s="3"/>
      <c r="AD110" s="3"/>
      <c r="AE110" s="43"/>
      <c r="AF110" s="116" t="s">
        <v>452</v>
      </c>
      <c r="AG110" s="116" t="s">
        <v>452</v>
      </c>
      <c r="AH110" s="116" t="s">
        <v>452</v>
      </c>
      <c r="AI110" s="116" t="s">
        <v>452</v>
      </c>
      <c r="AJ110" s="116" t="s">
        <v>452</v>
      </c>
      <c r="AK110" s="116">
        <v>126.96906887908239</v>
      </c>
      <c r="AL110" s="36" t="s">
        <v>241</v>
      </c>
    </row>
    <row r="111" spans="1:38" ht="26.25" customHeight="1" thickBot="1">
      <c r="A111" s="50" t="s">
        <v>239</v>
      </c>
      <c r="B111" s="50" t="s">
        <v>258</v>
      </c>
      <c r="C111" s="51" t="s">
        <v>343</v>
      </c>
      <c r="D111" s="64"/>
      <c r="E111" s="3">
        <v>4.8309721892382767E-4</v>
      </c>
      <c r="F111" s="3">
        <v>3.2393636503842194E-3</v>
      </c>
      <c r="G111" s="3" t="s">
        <v>457</v>
      </c>
      <c r="H111" s="3">
        <v>1.5861913135859076E-2</v>
      </c>
      <c r="I111" s="3">
        <v>9.6540785357182492E-5</v>
      </c>
      <c r="J111" s="3"/>
      <c r="K111" s="3"/>
      <c r="L111" s="3"/>
      <c r="M111" s="3"/>
      <c r="N111" s="3"/>
      <c r="O111" s="3"/>
      <c r="P111" s="3"/>
      <c r="Q111" s="3"/>
      <c r="R111" s="3"/>
      <c r="S111" s="3"/>
      <c r="T111" s="3"/>
      <c r="U111" s="3"/>
      <c r="V111" s="3"/>
      <c r="W111" s="3"/>
      <c r="X111" s="3"/>
      <c r="Y111" s="3"/>
      <c r="Z111" s="3"/>
      <c r="AA111" s="3"/>
      <c r="AB111" s="3"/>
      <c r="AC111" s="3"/>
      <c r="AD111" s="3"/>
      <c r="AE111" s="43"/>
      <c r="AF111" s="116" t="s">
        <v>452</v>
      </c>
      <c r="AG111" s="116" t="s">
        <v>452</v>
      </c>
      <c r="AH111" s="116" t="s">
        <v>452</v>
      </c>
      <c r="AI111" s="116" t="s">
        <v>452</v>
      </c>
      <c r="AJ111" s="116" t="s">
        <v>452</v>
      </c>
      <c r="AK111" s="116">
        <v>44.088946087377394</v>
      </c>
      <c r="AL111" s="36" t="s">
        <v>241</v>
      </c>
    </row>
    <row r="112" spans="1:38" ht="26.25" customHeight="1" thickBot="1">
      <c r="A112" s="50" t="s">
        <v>259</v>
      </c>
      <c r="B112" s="50" t="s">
        <v>260</v>
      </c>
      <c r="C112" s="51" t="s">
        <v>261</v>
      </c>
      <c r="D112" s="52"/>
      <c r="E112" s="3">
        <v>3.335508131791125</v>
      </c>
      <c r="F112" s="3" t="s">
        <v>457</v>
      </c>
      <c r="G112" s="3" t="s">
        <v>457</v>
      </c>
      <c r="H112" s="3">
        <v>4.8599023994382211</v>
      </c>
      <c r="I112" s="3" t="s">
        <v>457</v>
      </c>
      <c r="J112" s="3"/>
      <c r="K112" s="3"/>
      <c r="L112" s="3"/>
      <c r="M112" s="3"/>
      <c r="N112" s="3"/>
      <c r="O112" s="3"/>
      <c r="P112" s="3"/>
      <c r="Q112" s="3"/>
      <c r="R112" s="3"/>
      <c r="S112" s="3"/>
      <c r="T112" s="3"/>
      <c r="U112" s="3"/>
      <c r="V112" s="3"/>
      <c r="W112" s="3"/>
      <c r="X112" s="3"/>
      <c r="Y112" s="3"/>
      <c r="Z112" s="3"/>
      <c r="AA112" s="3"/>
      <c r="AB112" s="3"/>
      <c r="AC112" s="3"/>
      <c r="AD112" s="3"/>
      <c r="AE112" s="43"/>
      <c r="AF112" s="116" t="s">
        <v>452</v>
      </c>
      <c r="AG112" s="116" t="s">
        <v>452</v>
      </c>
      <c r="AH112" s="116" t="s">
        <v>452</v>
      </c>
      <c r="AI112" s="116" t="s">
        <v>452</v>
      </c>
      <c r="AJ112" s="116" t="s">
        <v>452</v>
      </c>
      <c r="AK112" s="116">
        <v>83387703.294778123</v>
      </c>
      <c r="AL112" s="36" t="s">
        <v>383</v>
      </c>
    </row>
    <row r="113" spans="1:38" ht="26.25" customHeight="1" thickBot="1">
      <c r="A113" s="50" t="s">
        <v>259</v>
      </c>
      <c r="B113" s="65" t="s">
        <v>262</v>
      </c>
      <c r="C113" s="66" t="s">
        <v>263</v>
      </c>
      <c r="D113" s="52"/>
      <c r="E113" s="3">
        <v>4.0614276608069879</v>
      </c>
      <c r="F113" s="3">
        <v>5.7664550853368901</v>
      </c>
      <c r="G113" s="3" t="s">
        <v>457</v>
      </c>
      <c r="H113" s="3">
        <v>20.954549909015476</v>
      </c>
      <c r="I113" s="3" t="s">
        <v>457</v>
      </c>
      <c r="J113" s="3"/>
      <c r="K113" s="3"/>
      <c r="L113" s="3"/>
      <c r="M113" s="3"/>
      <c r="N113" s="3"/>
      <c r="O113" s="3"/>
      <c r="P113" s="3"/>
      <c r="Q113" s="3"/>
      <c r="R113" s="3"/>
      <c r="S113" s="3"/>
      <c r="T113" s="3"/>
      <c r="U113" s="3"/>
      <c r="V113" s="3"/>
      <c r="W113" s="3"/>
      <c r="X113" s="3"/>
      <c r="Y113" s="3"/>
      <c r="Z113" s="3"/>
      <c r="AA113" s="3"/>
      <c r="AB113" s="3"/>
      <c r="AC113" s="3"/>
      <c r="AD113" s="3"/>
      <c r="AE113" s="43"/>
      <c r="AF113" s="116" t="s">
        <v>452</v>
      </c>
      <c r="AG113" s="116" t="s">
        <v>452</v>
      </c>
      <c r="AH113" s="116" t="s">
        <v>452</v>
      </c>
      <c r="AI113" s="116" t="s">
        <v>452</v>
      </c>
      <c r="AJ113" s="116" t="s">
        <v>452</v>
      </c>
      <c r="AK113" s="116" t="s">
        <v>452</v>
      </c>
      <c r="AL113" s="36" t="s">
        <v>377</v>
      </c>
    </row>
    <row r="114" spans="1:38" ht="26.25" customHeight="1" thickBot="1">
      <c r="A114" s="50" t="s">
        <v>259</v>
      </c>
      <c r="B114" s="65" t="s">
        <v>264</v>
      </c>
      <c r="C114" s="66" t="s">
        <v>353</v>
      </c>
      <c r="D114" s="52"/>
      <c r="E114" s="3">
        <v>6.318E-2</v>
      </c>
      <c r="F114" s="3" t="s">
        <v>457</v>
      </c>
      <c r="G114" s="3" t="s">
        <v>457</v>
      </c>
      <c r="H114" s="3">
        <v>0.20533500000000002</v>
      </c>
      <c r="I114" s="3" t="s">
        <v>457</v>
      </c>
      <c r="J114" s="3"/>
      <c r="K114" s="3"/>
      <c r="L114" s="3"/>
      <c r="M114" s="3"/>
      <c r="N114" s="3"/>
      <c r="O114" s="3"/>
      <c r="P114" s="3"/>
      <c r="Q114" s="3"/>
      <c r="R114" s="3"/>
      <c r="S114" s="3"/>
      <c r="T114" s="3"/>
      <c r="U114" s="3"/>
      <c r="V114" s="3"/>
      <c r="W114" s="3"/>
      <c r="X114" s="3"/>
      <c r="Y114" s="3"/>
      <c r="Z114" s="3"/>
      <c r="AA114" s="3"/>
      <c r="AB114" s="3"/>
      <c r="AC114" s="3"/>
      <c r="AD114" s="3"/>
      <c r="AE114" s="43"/>
      <c r="AF114" s="116" t="s">
        <v>452</v>
      </c>
      <c r="AG114" s="116" t="s">
        <v>452</v>
      </c>
      <c r="AH114" s="116" t="s">
        <v>452</v>
      </c>
      <c r="AI114" s="116" t="s">
        <v>452</v>
      </c>
      <c r="AJ114" s="116" t="s">
        <v>452</v>
      </c>
      <c r="AK114" s="116" t="s">
        <v>452</v>
      </c>
      <c r="AL114" s="36" t="s">
        <v>377</v>
      </c>
    </row>
    <row r="115" spans="1:38" ht="26.25" customHeight="1" thickBot="1">
      <c r="A115" s="50" t="s">
        <v>259</v>
      </c>
      <c r="B115" s="65" t="s">
        <v>265</v>
      </c>
      <c r="C115" s="66" t="s">
        <v>266</v>
      </c>
      <c r="D115" s="52"/>
      <c r="E115" s="3">
        <v>0.21345763813291316</v>
      </c>
      <c r="F115" s="3" t="s">
        <v>457</v>
      </c>
      <c r="G115" s="3" t="s">
        <v>457</v>
      </c>
      <c r="H115" s="3">
        <v>0.42691527626582632</v>
      </c>
      <c r="I115" s="3" t="s">
        <v>457</v>
      </c>
      <c r="J115" s="3"/>
      <c r="K115" s="3"/>
      <c r="L115" s="3"/>
      <c r="M115" s="3"/>
      <c r="N115" s="3"/>
      <c r="O115" s="3"/>
      <c r="P115" s="3"/>
      <c r="Q115" s="3"/>
      <c r="R115" s="3"/>
      <c r="S115" s="3"/>
      <c r="T115" s="3"/>
      <c r="U115" s="3"/>
      <c r="V115" s="3"/>
      <c r="W115" s="3"/>
      <c r="X115" s="3"/>
      <c r="Y115" s="3"/>
      <c r="Z115" s="3"/>
      <c r="AA115" s="3"/>
      <c r="AB115" s="3"/>
      <c r="AC115" s="3"/>
      <c r="AD115" s="3"/>
      <c r="AE115" s="43"/>
      <c r="AF115" s="116" t="s">
        <v>452</v>
      </c>
      <c r="AG115" s="116" t="s">
        <v>452</v>
      </c>
      <c r="AH115" s="116" t="s">
        <v>452</v>
      </c>
      <c r="AI115" s="116" t="s">
        <v>452</v>
      </c>
      <c r="AJ115" s="116" t="s">
        <v>452</v>
      </c>
      <c r="AK115" s="116" t="s">
        <v>452</v>
      </c>
      <c r="AL115" s="36" t="s">
        <v>377</v>
      </c>
    </row>
    <row r="116" spans="1:38" ht="26.25" customHeight="1" thickBot="1">
      <c r="A116" s="50" t="s">
        <v>259</v>
      </c>
      <c r="B116" s="50" t="s">
        <v>267</v>
      </c>
      <c r="C116" s="56" t="s">
        <v>375</v>
      </c>
      <c r="D116" s="52"/>
      <c r="E116" s="3">
        <v>0.54952254392959021</v>
      </c>
      <c r="F116" s="3">
        <v>8.5477133026270399E-2</v>
      </c>
      <c r="G116" s="3" t="s">
        <v>457</v>
      </c>
      <c r="H116" s="3">
        <v>0.9679314613008223</v>
      </c>
      <c r="I116" s="3" t="s">
        <v>457</v>
      </c>
      <c r="J116" s="3"/>
      <c r="K116" s="3"/>
      <c r="L116" s="3"/>
      <c r="M116" s="3"/>
      <c r="N116" s="3"/>
      <c r="O116" s="3"/>
      <c r="P116" s="3"/>
      <c r="Q116" s="3"/>
      <c r="R116" s="3"/>
      <c r="S116" s="3"/>
      <c r="T116" s="3"/>
      <c r="U116" s="3"/>
      <c r="V116" s="3"/>
      <c r="W116" s="3"/>
      <c r="X116" s="3"/>
      <c r="Y116" s="3"/>
      <c r="Z116" s="3"/>
      <c r="AA116" s="3"/>
      <c r="AB116" s="3"/>
      <c r="AC116" s="3"/>
      <c r="AD116" s="3"/>
      <c r="AE116" s="43"/>
      <c r="AF116" s="116" t="s">
        <v>452</v>
      </c>
      <c r="AG116" s="116" t="s">
        <v>452</v>
      </c>
      <c r="AH116" s="116" t="s">
        <v>452</v>
      </c>
      <c r="AI116" s="116" t="s">
        <v>452</v>
      </c>
      <c r="AJ116" s="116" t="s">
        <v>452</v>
      </c>
      <c r="AK116" s="116" t="s">
        <v>452</v>
      </c>
      <c r="AL116" s="36" t="s">
        <v>377</v>
      </c>
    </row>
    <row r="117" spans="1:38" ht="26.25" customHeight="1" thickBot="1">
      <c r="A117" s="50" t="s">
        <v>259</v>
      </c>
      <c r="B117" s="50" t="s">
        <v>268</v>
      </c>
      <c r="C117" s="56" t="s">
        <v>269</v>
      </c>
      <c r="D117" s="52"/>
      <c r="E117" s="3" t="s">
        <v>457</v>
      </c>
      <c r="F117" s="3" t="s">
        <v>457</v>
      </c>
      <c r="G117" s="3" t="s">
        <v>457</v>
      </c>
      <c r="H117" s="3">
        <v>0.97608243969744324</v>
      </c>
      <c r="I117" s="3" t="s">
        <v>457</v>
      </c>
      <c r="J117" s="3"/>
      <c r="K117" s="3"/>
      <c r="L117" s="3"/>
      <c r="M117" s="3"/>
      <c r="N117" s="3"/>
      <c r="O117" s="3"/>
      <c r="P117" s="3"/>
      <c r="Q117" s="3"/>
      <c r="R117" s="3"/>
      <c r="S117" s="3"/>
      <c r="T117" s="3"/>
      <c r="U117" s="3"/>
      <c r="V117" s="3"/>
      <c r="W117" s="3"/>
      <c r="X117" s="3"/>
      <c r="Y117" s="3"/>
      <c r="Z117" s="3"/>
      <c r="AA117" s="3"/>
      <c r="AB117" s="3"/>
      <c r="AC117" s="3"/>
      <c r="AD117" s="3"/>
      <c r="AE117" s="43"/>
      <c r="AF117" s="116" t="s">
        <v>452</v>
      </c>
      <c r="AG117" s="116" t="s">
        <v>452</v>
      </c>
      <c r="AH117" s="116" t="s">
        <v>452</v>
      </c>
      <c r="AI117" s="116" t="s">
        <v>452</v>
      </c>
      <c r="AJ117" s="116" t="s">
        <v>452</v>
      </c>
      <c r="AK117" s="116" t="s">
        <v>452</v>
      </c>
      <c r="AL117" s="36" t="s">
        <v>377</v>
      </c>
    </row>
    <row r="118" spans="1:38" ht="26.25" customHeight="1" thickBot="1">
      <c r="A118" s="50" t="s">
        <v>259</v>
      </c>
      <c r="B118" s="50" t="s">
        <v>270</v>
      </c>
      <c r="C118" s="56" t="s">
        <v>376</v>
      </c>
      <c r="D118" s="52"/>
      <c r="E118" s="3" t="s">
        <v>453</v>
      </c>
      <c r="F118" s="3" t="s">
        <v>453</v>
      </c>
      <c r="G118" s="3" t="s">
        <v>453</v>
      </c>
      <c r="H118" s="3" t="s">
        <v>453</v>
      </c>
      <c r="I118" s="3" t="s">
        <v>453</v>
      </c>
      <c r="J118" s="3"/>
      <c r="K118" s="3"/>
      <c r="L118" s="3"/>
      <c r="M118" s="3"/>
      <c r="N118" s="3"/>
      <c r="O118" s="3"/>
      <c r="P118" s="3"/>
      <c r="Q118" s="3"/>
      <c r="R118" s="3"/>
      <c r="S118" s="3"/>
      <c r="T118" s="3"/>
      <c r="U118" s="3"/>
      <c r="V118" s="3"/>
      <c r="W118" s="3"/>
      <c r="X118" s="3"/>
      <c r="Y118" s="3"/>
      <c r="Z118" s="3"/>
      <c r="AA118" s="3"/>
      <c r="AB118" s="3"/>
      <c r="AC118" s="3"/>
      <c r="AD118" s="3"/>
      <c r="AE118" s="43"/>
      <c r="AF118" s="116" t="s">
        <v>452</v>
      </c>
      <c r="AG118" s="116" t="s">
        <v>452</v>
      </c>
      <c r="AH118" s="116" t="s">
        <v>452</v>
      </c>
      <c r="AI118" s="116" t="s">
        <v>452</v>
      </c>
      <c r="AJ118" s="116" t="s">
        <v>452</v>
      </c>
      <c r="AK118" s="116" t="s">
        <v>452</v>
      </c>
      <c r="AL118" s="36" t="s">
        <v>377</v>
      </c>
    </row>
    <row r="119" spans="1:38" ht="26.25" customHeight="1" thickBot="1">
      <c r="A119" s="50" t="s">
        <v>259</v>
      </c>
      <c r="B119" s="50" t="s">
        <v>271</v>
      </c>
      <c r="C119" s="51" t="s">
        <v>272</v>
      </c>
      <c r="D119" s="52"/>
      <c r="E119" s="3" t="s">
        <v>457</v>
      </c>
      <c r="F119" s="3" t="s">
        <v>457</v>
      </c>
      <c r="G119" s="3" t="s">
        <v>457</v>
      </c>
      <c r="H119" s="3" t="s">
        <v>457</v>
      </c>
      <c r="I119" s="3">
        <v>0.11999306328395816</v>
      </c>
      <c r="J119" s="3"/>
      <c r="K119" s="3"/>
      <c r="L119" s="3"/>
      <c r="M119" s="3"/>
      <c r="N119" s="3"/>
      <c r="O119" s="3"/>
      <c r="P119" s="3"/>
      <c r="Q119" s="3"/>
      <c r="R119" s="3"/>
      <c r="S119" s="3"/>
      <c r="T119" s="3"/>
      <c r="U119" s="3"/>
      <c r="V119" s="3"/>
      <c r="W119" s="3"/>
      <c r="X119" s="3"/>
      <c r="Y119" s="3"/>
      <c r="Z119" s="3"/>
      <c r="AA119" s="3"/>
      <c r="AB119" s="3"/>
      <c r="AC119" s="3"/>
      <c r="AD119" s="3"/>
      <c r="AE119" s="43"/>
      <c r="AF119" s="116" t="s">
        <v>452</v>
      </c>
      <c r="AG119" s="116" t="s">
        <v>452</v>
      </c>
      <c r="AH119" s="116" t="s">
        <v>452</v>
      </c>
      <c r="AI119" s="116" t="s">
        <v>452</v>
      </c>
      <c r="AJ119" s="116" t="s">
        <v>452</v>
      </c>
      <c r="AK119" s="116" t="s">
        <v>452</v>
      </c>
      <c r="AL119" s="36" t="s">
        <v>377</v>
      </c>
    </row>
    <row r="120" spans="1:38" ht="26.25" customHeight="1" thickBot="1">
      <c r="A120" s="50" t="s">
        <v>259</v>
      </c>
      <c r="B120" s="50" t="s">
        <v>273</v>
      </c>
      <c r="C120" s="51" t="s">
        <v>274</v>
      </c>
      <c r="D120" s="52"/>
      <c r="E120" s="3" t="s">
        <v>457</v>
      </c>
      <c r="F120" s="3" t="s">
        <v>457</v>
      </c>
      <c r="G120" s="3" t="s">
        <v>457</v>
      </c>
      <c r="H120" s="3" t="s">
        <v>457</v>
      </c>
      <c r="I120" s="3">
        <v>8.6570479646199995E-3</v>
      </c>
      <c r="J120" s="3"/>
      <c r="K120" s="3"/>
      <c r="L120" s="3"/>
      <c r="M120" s="3"/>
      <c r="N120" s="3"/>
      <c r="O120" s="3"/>
      <c r="P120" s="3"/>
      <c r="Q120" s="3"/>
      <c r="R120" s="3"/>
      <c r="S120" s="3"/>
      <c r="T120" s="3"/>
      <c r="U120" s="3"/>
      <c r="V120" s="3"/>
      <c r="W120" s="3"/>
      <c r="X120" s="3"/>
      <c r="Y120" s="3"/>
      <c r="Z120" s="3"/>
      <c r="AA120" s="3"/>
      <c r="AB120" s="3"/>
      <c r="AC120" s="3"/>
      <c r="AD120" s="3"/>
      <c r="AE120" s="43"/>
      <c r="AF120" s="116" t="s">
        <v>452</v>
      </c>
      <c r="AG120" s="116" t="s">
        <v>452</v>
      </c>
      <c r="AH120" s="116" t="s">
        <v>452</v>
      </c>
      <c r="AI120" s="116" t="s">
        <v>452</v>
      </c>
      <c r="AJ120" s="116" t="s">
        <v>452</v>
      </c>
      <c r="AK120" s="116" t="s">
        <v>452</v>
      </c>
      <c r="AL120" s="36" t="s">
        <v>377</v>
      </c>
    </row>
    <row r="121" spans="1:38" ht="26.25" customHeight="1" thickBot="1">
      <c r="A121" s="50" t="s">
        <v>259</v>
      </c>
      <c r="B121" s="50" t="s">
        <v>275</v>
      </c>
      <c r="C121" s="56" t="s">
        <v>276</v>
      </c>
      <c r="D121" s="53"/>
      <c r="E121" s="3" t="s">
        <v>457</v>
      </c>
      <c r="F121" s="3">
        <v>1.4779690375352066</v>
      </c>
      <c r="G121" s="3" t="s">
        <v>457</v>
      </c>
      <c r="H121" s="3" t="s">
        <v>457</v>
      </c>
      <c r="I121" s="3" t="s">
        <v>457</v>
      </c>
      <c r="J121" s="3"/>
      <c r="K121" s="3"/>
      <c r="L121" s="3"/>
      <c r="M121" s="3"/>
      <c r="N121" s="3"/>
      <c r="O121" s="3"/>
      <c r="P121" s="3"/>
      <c r="Q121" s="3"/>
      <c r="R121" s="3"/>
      <c r="S121" s="3"/>
      <c r="T121" s="3"/>
      <c r="U121" s="3"/>
      <c r="V121" s="3"/>
      <c r="W121" s="3"/>
      <c r="X121" s="3"/>
      <c r="Y121" s="3"/>
      <c r="Z121" s="3"/>
      <c r="AA121" s="3"/>
      <c r="AB121" s="3"/>
      <c r="AC121" s="3"/>
      <c r="AD121" s="3"/>
      <c r="AE121" s="43"/>
      <c r="AF121" s="116" t="s">
        <v>452</v>
      </c>
      <c r="AG121" s="116" t="s">
        <v>452</v>
      </c>
      <c r="AH121" s="116" t="s">
        <v>452</v>
      </c>
      <c r="AI121" s="116" t="s">
        <v>452</v>
      </c>
      <c r="AJ121" s="116" t="s">
        <v>452</v>
      </c>
      <c r="AK121" s="116" t="s">
        <v>452</v>
      </c>
      <c r="AL121" s="36" t="s">
        <v>377</v>
      </c>
    </row>
    <row r="122" spans="1:38" ht="26.25" customHeight="1" thickBot="1">
      <c r="A122" s="50" t="s">
        <v>259</v>
      </c>
      <c r="B122" s="65" t="s">
        <v>278</v>
      </c>
      <c r="C122" s="66" t="s">
        <v>279</v>
      </c>
      <c r="D122" s="52"/>
      <c r="E122" s="3" t="s">
        <v>457</v>
      </c>
      <c r="F122" s="3" t="s">
        <v>457</v>
      </c>
      <c r="G122" s="3" t="s">
        <v>457</v>
      </c>
      <c r="H122" s="3" t="s">
        <v>457</v>
      </c>
      <c r="I122" s="3" t="s">
        <v>457</v>
      </c>
      <c r="J122" s="3"/>
      <c r="K122" s="3"/>
      <c r="L122" s="3"/>
      <c r="M122" s="3"/>
      <c r="N122" s="3"/>
      <c r="O122" s="3"/>
      <c r="P122" s="3"/>
      <c r="Q122" s="3"/>
      <c r="R122" s="3"/>
      <c r="S122" s="3"/>
      <c r="T122" s="3"/>
      <c r="U122" s="3"/>
      <c r="V122" s="3"/>
      <c r="W122" s="3"/>
      <c r="X122" s="3"/>
      <c r="Y122" s="3"/>
      <c r="Z122" s="3"/>
      <c r="AA122" s="3"/>
      <c r="AB122" s="3"/>
      <c r="AC122" s="3"/>
      <c r="AD122" s="3"/>
      <c r="AE122" s="43"/>
      <c r="AF122" s="116" t="s">
        <v>452</v>
      </c>
      <c r="AG122" s="116" t="s">
        <v>452</v>
      </c>
      <c r="AH122" s="116" t="s">
        <v>452</v>
      </c>
      <c r="AI122" s="116" t="s">
        <v>452</v>
      </c>
      <c r="AJ122" s="116" t="s">
        <v>452</v>
      </c>
      <c r="AK122" s="116" t="s">
        <v>452</v>
      </c>
      <c r="AL122" s="36" t="s">
        <v>377</v>
      </c>
    </row>
    <row r="123" spans="1:38" ht="26.25" customHeight="1" thickBot="1">
      <c r="A123" s="50" t="s">
        <v>259</v>
      </c>
      <c r="B123" s="50" t="s">
        <v>280</v>
      </c>
      <c r="C123" s="51" t="s">
        <v>281</v>
      </c>
      <c r="D123" s="52"/>
      <c r="E123" s="3" t="s">
        <v>453</v>
      </c>
      <c r="F123" s="3" t="s">
        <v>453</v>
      </c>
      <c r="G123" s="3" t="s">
        <v>453</v>
      </c>
      <c r="H123" s="3" t="s">
        <v>453</v>
      </c>
      <c r="I123" s="3" t="s">
        <v>453</v>
      </c>
      <c r="J123" s="3"/>
      <c r="K123" s="3"/>
      <c r="L123" s="3"/>
      <c r="M123" s="3"/>
      <c r="N123" s="3"/>
      <c r="O123" s="3"/>
      <c r="P123" s="3"/>
      <c r="Q123" s="3"/>
      <c r="R123" s="3"/>
      <c r="S123" s="3"/>
      <c r="T123" s="3"/>
      <c r="U123" s="3"/>
      <c r="V123" s="3"/>
      <c r="W123" s="3"/>
      <c r="X123" s="3"/>
      <c r="Y123" s="3"/>
      <c r="Z123" s="3"/>
      <c r="AA123" s="3"/>
      <c r="AB123" s="3"/>
      <c r="AC123" s="3"/>
      <c r="AD123" s="3"/>
      <c r="AE123" s="43"/>
      <c r="AF123" s="116" t="s">
        <v>452</v>
      </c>
      <c r="AG123" s="116" t="s">
        <v>452</v>
      </c>
      <c r="AH123" s="116" t="s">
        <v>452</v>
      </c>
      <c r="AI123" s="116" t="s">
        <v>452</v>
      </c>
      <c r="AJ123" s="116" t="s">
        <v>452</v>
      </c>
      <c r="AK123" s="116" t="s">
        <v>452</v>
      </c>
      <c r="AL123" s="36" t="s">
        <v>382</v>
      </c>
    </row>
    <row r="124" spans="1:38" ht="26.25" customHeight="1" thickBot="1">
      <c r="A124" s="50" t="s">
        <v>259</v>
      </c>
      <c r="B124" s="67" t="s">
        <v>282</v>
      </c>
      <c r="C124" s="51" t="s">
        <v>283</v>
      </c>
      <c r="D124" s="52"/>
      <c r="E124" s="3" t="s">
        <v>453</v>
      </c>
      <c r="F124" s="3" t="s">
        <v>453</v>
      </c>
      <c r="G124" s="3" t="s">
        <v>453</v>
      </c>
      <c r="H124" s="3" t="s">
        <v>453</v>
      </c>
      <c r="I124" s="3" t="s">
        <v>453</v>
      </c>
      <c r="J124" s="3"/>
      <c r="K124" s="3"/>
      <c r="L124" s="3"/>
      <c r="M124" s="3"/>
      <c r="N124" s="3"/>
      <c r="O124" s="3"/>
      <c r="P124" s="3"/>
      <c r="Q124" s="3"/>
      <c r="R124" s="3"/>
      <c r="S124" s="3"/>
      <c r="T124" s="3"/>
      <c r="U124" s="3"/>
      <c r="V124" s="3"/>
      <c r="W124" s="3"/>
      <c r="X124" s="3"/>
      <c r="Y124" s="3"/>
      <c r="Z124" s="3"/>
      <c r="AA124" s="3"/>
      <c r="AB124" s="3"/>
      <c r="AC124" s="3"/>
      <c r="AD124" s="3"/>
      <c r="AE124" s="43"/>
      <c r="AF124" s="116" t="s">
        <v>452</v>
      </c>
      <c r="AG124" s="116" t="s">
        <v>452</v>
      </c>
      <c r="AH124" s="116" t="s">
        <v>452</v>
      </c>
      <c r="AI124" s="116" t="s">
        <v>452</v>
      </c>
      <c r="AJ124" s="116" t="s">
        <v>452</v>
      </c>
      <c r="AK124" s="116" t="s">
        <v>452</v>
      </c>
      <c r="AL124" s="36" t="s">
        <v>377</v>
      </c>
    </row>
    <row r="125" spans="1:38" ht="26.25" customHeight="1" thickBot="1">
      <c r="A125" s="50" t="s">
        <v>284</v>
      </c>
      <c r="B125" s="50" t="s">
        <v>285</v>
      </c>
      <c r="C125" s="51" t="s">
        <v>286</v>
      </c>
      <c r="D125" s="52"/>
      <c r="E125" s="3" t="s">
        <v>454</v>
      </c>
      <c r="F125" s="3">
        <v>2.11686048788494E-2</v>
      </c>
      <c r="G125" s="3" t="s">
        <v>454</v>
      </c>
      <c r="H125" s="3">
        <v>7.0562016262831328E-4</v>
      </c>
      <c r="I125" s="3">
        <v>6.5138599637813516E-2</v>
      </c>
      <c r="J125" s="3"/>
      <c r="K125" s="3"/>
      <c r="L125" s="3"/>
      <c r="M125" s="3"/>
      <c r="N125" s="3"/>
      <c r="O125" s="3"/>
      <c r="P125" s="3"/>
      <c r="Q125" s="3"/>
      <c r="R125" s="3"/>
      <c r="S125" s="3"/>
      <c r="T125" s="3"/>
      <c r="U125" s="3"/>
      <c r="V125" s="3"/>
      <c r="W125" s="3"/>
      <c r="X125" s="3"/>
      <c r="Y125" s="3"/>
      <c r="Z125" s="3"/>
      <c r="AA125" s="3"/>
      <c r="AB125" s="3"/>
      <c r="AC125" s="3"/>
      <c r="AD125" s="3"/>
      <c r="AE125" s="43"/>
      <c r="AF125" s="116" t="s">
        <v>452</v>
      </c>
      <c r="AG125" s="116" t="s">
        <v>452</v>
      </c>
      <c r="AH125" s="116" t="s">
        <v>452</v>
      </c>
      <c r="AI125" s="116" t="s">
        <v>452</v>
      </c>
      <c r="AJ125" s="116" t="s">
        <v>452</v>
      </c>
      <c r="AK125" s="116">
        <v>178.31234133333334</v>
      </c>
      <c r="AL125" s="36" t="s">
        <v>390</v>
      </c>
    </row>
    <row r="126" spans="1:38" ht="26.25" customHeight="1" thickBot="1">
      <c r="A126" s="50" t="s">
        <v>284</v>
      </c>
      <c r="B126" s="50" t="s">
        <v>287</v>
      </c>
      <c r="C126" s="51" t="s">
        <v>288</v>
      </c>
      <c r="D126" s="52"/>
      <c r="E126" s="3" t="s">
        <v>457</v>
      </c>
      <c r="F126" s="3" t="s">
        <v>457</v>
      </c>
      <c r="G126" s="3" t="s">
        <v>457</v>
      </c>
      <c r="H126" s="3">
        <v>1.0752658632743015</v>
      </c>
      <c r="I126" s="3" t="s">
        <v>457</v>
      </c>
      <c r="J126" s="3"/>
      <c r="K126" s="3"/>
      <c r="L126" s="3"/>
      <c r="M126" s="3"/>
      <c r="N126" s="3"/>
      <c r="O126" s="3"/>
      <c r="P126" s="3"/>
      <c r="Q126" s="3"/>
      <c r="R126" s="3"/>
      <c r="S126" s="3"/>
      <c r="T126" s="3"/>
      <c r="U126" s="3"/>
      <c r="V126" s="3"/>
      <c r="W126" s="3"/>
      <c r="X126" s="3"/>
      <c r="Y126" s="3"/>
      <c r="Z126" s="3"/>
      <c r="AA126" s="3"/>
      <c r="AB126" s="3"/>
      <c r="AC126" s="3"/>
      <c r="AD126" s="3"/>
      <c r="AE126" s="43"/>
      <c r="AF126" s="116" t="s">
        <v>452</v>
      </c>
      <c r="AG126" s="116" t="s">
        <v>452</v>
      </c>
      <c r="AH126" s="116" t="s">
        <v>452</v>
      </c>
      <c r="AI126" s="116" t="s">
        <v>452</v>
      </c>
      <c r="AJ126" s="116" t="s">
        <v>452</v>
      </c>
      <c r="AK126" s="116">
        <v>1097.6356710106304</v>
      </c>
      <c r="AL126" s="36" t="s">
        <v>389</v>
      </c>
    </row>
    <row r="127" spans="1:38" ht="26.25" customHeight="1" thickBot="1">
      <c r="A127" s="50" t="s">
        <v>284</v>
      </c>
      <c r="B127" s="50" t="s">
        <v>289</v>
      </c>
      <c r="C127" s="51" t="s">
        <v>290</v>
      </c>
      <c r="D127" s="52"/>
      <c r="E127" s="3" t="s">
        <v>457</v>
      </c>
      <c r="F127" s="3" t="s">
        <v>457</v>
      </c>
      <c r="G127" s="3" t="s">
        <v>457</v>
      </c>
      <c r="H127" s="3">
        <v>0.7017089335284451</v>
      </c>
      <c r="I127" s="3" t="s">
        <v>457</v>
      </c>
      <c r="J127" s="3"/>
      <c r="K127" s="3"/>
      <c r="L127" s="3"/>
      <c r="M127" s="3"/>
      <c r="N127" s="3"/>
      <c r="O127" s="3"/>
      <c r="P127" s="3"/>
      <c r="Q127" s="3"/>
      <c r="R127" s="3"/>
      <c r="S127" s="3"/>
      <c r="T127" s="3"/>
      <c r="U127" s="3"/>
      <c r="V127" s="3"/>
      <c r="W127" s="3"/>
      <c r="X127" s="3"/>
      <c r="Y127" s="3"/>
      <c r="Z127" s="3"/>
      <c r="AA127" s="3"/>
      <c r="AB127" s="3"/>
      <c r="AC127" s="3"/>
      <c r="AD127" s="3"/>
      <c r="AE127" s="43"/>
      <c r="AF127" s="116" t="s">
        <v>452</v>
      </c>
      <c r="AG127" s="116" t="s">
        <v>452</v>
      </c>
      <c r="AH127" s="116" t="s">
        <v>452</v>
      </c>
      <c r="AI127" s="116" t="s">
        <v>452</v>
      </c>
      <c r="AJ127" s="116" t="s">
        <v>452</v>
      </c>
      <c r="AK127" s="116" t="s">
        <v>452</v>
      </c>
      <c r="AL127" s="36" t="s">
        <v>391</v>
      </c>
    </row>
    <row r="128" spans="1:38" ht="26.25" customHeight="1" thickBot="1">
      <c r="A128" s="50" t="s">
        <v>284</v>
      </c>
      <c r="B128" s="54" t="s">
        <v>291</v>
      </c>
      <c r="C128" s="56" t="s">
        <v>292</v>
      </c>
      <c r="D128" s="52"/>
      <c r="E128" s="3" t="s">
        <v>453</v>
      </c>
      <c r="F128" s="3" t="s">
        <v>453</v>
      </c>
      <c r="G128" s="3" t="s">
        <v>453</v>
      </c>
      <c r="H128" s="3" t="s">
        <v>453</v>
      </c>
      <c r="I128" s="3" t="s">
        <v>453</v>
      </c>
      <c r="J128" s="3"/>
      <c r="K128" s="3"/>
      <c r="L128" s="3"/>
      <c r="M128" s="3"/>
      <c r="N128" s="3"/>
      <c r="O128" s="3"/>
      <c r="P128" s="3"/>
      <c r="Q128" s="3"/>
      <c r="R128" s="3"/>
      <c r="S128" s="3"/>
      <c r="T128" s="3"/>
      <c r="U128" s="3"/>
      <c r="V128" s="3"/>
      <c r="W128" s="3"/>
      <c r="X128" s="3"/>
      <c r="Y128" s="3"/>
      <c r="Z128" s="3"/>
      <c r="AA128" s="3"/>
      <c r="AB128" s="3"/>
      <c r="AC128" s="3"/>
      <c r="AD128" s="3"/>
      <c r="AE128" s="43"/>
      <c r="AF128" s="116" t="s">
        <v>452</v>
      </c>
      <c r="AG128" s="116" t="s">
        <v>452</v>
      </c>
      <c r="AH128" s="116" t="s">
        <v>452</v>
      </c>
      <c r="AI128" s="116" t="s">
        <v>452</v>
      </c>
      <c r="AJ128" s="116" t="s">
        <v>452</v>
      </c>
      <c r="AK128" s="116" t="s">
        <v>453</v>
      </c>
      <c r="AL128" s="36" t="s">
        <v>296</v>
      </c>
    </row>
    <row r="129" spans="1:38" ht="26.25" customHeight="1" thickBot="1">
      <c r="A129" s="50" t="s">
        <v>284</v>
      </c>
      <c r="B129" s="54" t="s">
        <v>294</v>
      </c>
      <c r="C129" s="62" t="s">
        <v>295</v>
      </c>
      <c r="D129" s="52"/>
      <c r="E129" s="3">
        <v>4.0300000000000006E-3</v>
      </c>
      <c r="F129" s="3">
        <v>2.0150000000000002E-4</v>
      </c>
      <c r="G129" s="3">
        <v>9.0675000000000009E-3</v>
      </c>
      <c r="H129" s="3">
        <v>5.5000000000000002E-5</v>
      </c>
      <c r="I129" s="3">
        <v>1.9999999999999999E-6</v>
      </c>
      <c r="J129" s="3"/>
      <c r="K129" s="3"/>
      <c r="L129" s="3"/>
      <c r="M129" s="3"/>
      <c r="N129" s="3"/>
      <c r="O129" s="3"/>
      <c r="P129" s="3"/>
      <c r="Q129" s="3"/>
      <c r="R129" s="3"/>
      <c r="S129" s="3"/>
      <c r="T129" s="3"/>
      <c r="U129" s="3"/>
      <c r="V129" s="3"/>
      <c r="W129" s="3"/>
      <c r="X129" s="3"/>
      <c r="Y129" s="3"/>
      <c r="Z129" s="3"/>
      <c r="AA129" s="3"/>
      <c r="AB129" s="3"/>
      <c r="AC129" s="3"/>
      <c r="AD129" s="3"/>
      <c r="AE129" s="43"/>
      <c r="AF129" s="116" t="s">
        <v>452</v>
      </c>
      <c r="AG129" s="116" t="s">
        <v>452</v>
      </c>
      <c r="AH129" s="116" t="s">
        <v>452</v>
      </c>
      <c r="AI129" s="116" t="s">
        <v>452</v>
      </c>
      <c r="AJ129" s="116" t="s">
        <v>452</v>
      </c>
      <c r="AK129" s="116">
        <v>0.5</v>
      </c>
      <c r="AL129" s="36" t="s">
        <v>296</v>
      </c>
    </row>
    <row r="130" spans="1:38" ht="26.25" customHeight="1" thickBot="1">
      <c r="A130" s="50" t="s">
        <v>284</v>
      </c>
      <c r="B130" s="54" t="s">
        <v>297</v>
      </c>
      <c r="C130" s="68" t="s">
        <v>298</v>
      </c>
      <c r="D130" s="52"/>
      <c r="E130" s="3" t="s">
        <v>453</v>
      </c>
      <c r="F130" s="3" t="s">
        <v>453</v>
      </c>
      <c r="G130" s="3" t="s">
        <v>453</v>
      </c>
      <c r="H130" s="3" t="s">
        <v>453</v>
      </c>
      <c r="I130" s="3" t="s">
        <v>453</v>
      </c>
      <c r="J130" s="3"/>
      <c r="K130" s="3"/>
      <c r="L130" s="3"/>
      <c r="M130" s="3"/>
      <c r="N130" s="3"/>
      <c r="O130" s="3"/>
      <c r="P130" s="3"/>
      <c r="Q130" s="3"/>
      <c r="R130" s="3"/>
      <c r="S130" s="3"/>
      <c r="T130" s="3"/>
      <c r="U130" s="3"/>
      <c r="V130" s="3"/>
      <c r="W130" s="3"/>
      <c r="X130" s="3"/>
      <c r="Y130" s="3"/>
      <c r="Z130" s="3"/>
      <c r="AA130" s="3"/>
      <c r="AB130" s="3"/>
      <c r="AC130" s="3"/>
      <c r="AD130" s="3"/>
      <c r="AE130" s="43"/>
      <c r="AF130" s="116" t="s">
        <v>452</v>
      </c>
      <c r="AG130" s="116" t="s">
        <v>452</v>
      </c>
      <c r="AH130" s="116" t="s">
        <v>452</v>
      </c>
      <c r="AI130" s="116" t="s">
        <v>452</v>
      </c>
      <c r="AJ130" s="116" t="s">
        <v>452</v>
      </c>
      <c r="AK130" s="116" t="s">
        <v>452</v>
      </c>
      <c r="AL130" s="36" t="s">
        <v>296</v>
      </c>
    </row>
    <row r="131" spans="1:38" ht="26.25" customHeight="1" thickBot="1">
      <c r="A131" s="50" t="s">
        <v>284</v>
      </c>
      <c r="B131" s="54" t="s">
        <v>299</v>
      </c>
      <c r="C131" s="62" t="s">
        <v>300</v>
      </c>
      <c r="D131" s="52"/>
      <c r="E131" s="3">
        <v>3.5000000000000001E-3</v>
      </c>
      <c r="F131" s="3">
        <v>1.65E-4</v>
      </c>
      <c r="G131" s="3">
        <v>3.5E-4</v>
      </c>
      <c r="H131" s="3">
        <v>1.0000000000000001E-7</v>
      </c>
      <c r="I131" s="3">
        <v>1.9999999999999999E-6</v>
      </c>
      <c r="J131" s="3"/>
      <c r="K131" s="3"/>
      <c r="L131" s="3"/>
      <c r="M131" s="3"/>
      <c r="N131" s="3"/>
      <c r="O131" s="3"/>
      <c r="P131" s="3"/>
      <c r="Q131" s="3"/>
      <c r="R131" s="3"/>
      <c r="S131" s="3"/>
      <c r="T131" s="3"/>
      <c r="U131" s="3"/>
      <c r="V131" s="3"/>
      <c r="W131" s="3"/>
      <c r="X131" s="3"/>
      <c r="Y131" s="3"/>
      <c r="Z131" s="3"/>
      <c r="AA131" s="3"/>
      <c r="AB131" s="3"/>
      <c r="AC131" s="3"/>
      <c r="AD131" s="3"/>
      <c r="AE131" s="43"/>
      <c r="AF131" s="116" t="s">
        <v>452</v>
      </c>
      <c r="AG131" s="116" t="s">
        <v>452</v>
      </c>
      <c r="AH131" s="116" t="s">
        <v>452</v>
      </c>
      <c r="AI131" s="116" t="s">
        <v>452</v>
      </c>
      <c r="AJ131" s="116" t="s">
        <v>452</v>
      </c>
      <c r="AK131" s="116">
        <v>0.5</v>
      </c>
      <c r="AL131" s="36" t="s">
        <v>296</v>
      </c>
    </row>
    <row r="132" spans="1:38" ht="26.25" customHeight="1" thickBot="1">
      <c r="A132" s="50" t="s">
        <v>284</v>
      </c>
      <c r="B132" s="54" t="s">
        <v>301</v>
      </c>
      <c r="C132" s="62" t="s">
        <v>302</v>
      </c>
      <c r="D132" s="52"/>
      <c r="E132" s="3" t="s">
        <v>453</v>
      </c>
      <c r="F132" s="3" t="s">
        <v>453</v>
      </c>
      <c r="G132" s="3" t="s">
        <v>453</v>
      </c>
      <c r="H132" s="3" t="s">
        <v>453</v>
      </c>
      <c r="I132" s="3" t="s">
        <v>453</v>
      </c>
      <c r="J132" s="3"/>
      <c r="K132" s="3"/>
      <c r="L132" s="3"/>
      <c r="M132" s="3"/>
      <c r="N132" s="3"/>
      <c r="O132" s="3"/>
      <c r="P132" s="3"/>
      <c r="Q132" s="3"/>
      <c r="R132" s="3"/>
      <c r="S132" s="3"/>
      <c r="T132" s="3"/>
      <c r="U132" s="3"/>
      <c r="V132" s="3"/>
      <c r="W132" s="3"/>
      <c r="X132" s="3"/>
      <c r="Y132" s="3"/>
      <c r="Z132" s="3"/>
      <c r="AA132" s="3"/>
      <c r="AB132" s="3"/>
      <c r="AC132" s="3"/>
      <c r="AD132" s="3"/>
      <c r="AE132" s="43"/>
      <c r="AF132" s="116" t="s">
        <v>452</v>
      </c>
      <c r="AG132" s="116" t="s">
        <v>452</v>
      </c>
      <c r="AH132" s="116" t="s">
        <v>452</v>
      </c>
      <c r="AI132" s="116" t="s">
        <v>452</v>
      </c>
      <c r="AJ132" s="116" t="s">
        <v>452</v>
      </c>
      <c r="AK132" s="116" t="s">
        <v>452</v>
      </c>
      <c r="AL132" s="36" t="s">
        <v>379</v>
      </c>
    </row>
    <row r="133" spans="1:38" ht="26.25" customHeight="1" thickBot="1">
      <c r="A133" s="50" t="s">
        <v>284</v>
      </c>
      <c r="B133" s="54" t="s">
        <v>303</v>
      </c>
      <c r="C133" s="62" t="s">
        <v>304</v>
      </c>
      <c r="D133" s="52"/>
      <c r="E133" s="3">
        <v>1.4092155256752985E-2</v>
      </c>
      <c r="F133" s="3">
        <v>1.5031632273869852E-3</v>
      </c>
      <c r="G133" s="3">
        <v>5.3080451467102914E-3</v>
      </c>
      <c r="H133" s="3" t="s">
        <v>457</v>
      </c>
      <c r="I133" s="3">
        <v>5.4865457799624948E-4</v>
      </c>
      <c r="J133" s="3"/>
      <c r="K133" s="3"/>
      <c r="L133" s="3"/>
      <c r="M133" s="3"/>
      <c r="N133" s="3"/>
      <c r="O133" s="3"/>
      <c r="P133" s="3"/>
      <c r="Q133" s="3"/>
      <c r="R133" s="3"/>
      <c r="S133" s="3"/>
      <c r="T133" s="3"/>
      <c r="U133" s="3"/>
      <c r="V133" s="3"/>
      <c r="W133" s="3"/>
      <c r="X133" s="3"/>
      <c r="Y133" s="3"/>
      <c r="Z133" s="3"/>
      <c r="AA133" s="3"/>
      <c r="AB133" s="3"/>
      <c r="AC133" s="3"/>
      <c r="AD133" s="3"/>
      <c r="AE133" s="43"/>
      <c r="AF133" s="116" t="s">
        <v>452</v>
      </c>
      <c r="AG133" s="116" t="s">
        <v>452</v>
      </c>
      <c r="AH133" s="116" t="s">
        <v>452</v>
      </c>
      <c r="AI133" s="116" t="s">
        <v>452</v>
      </c>
      <c r="AJ133" s="116" t="s">
        <v>452</v>
      </c>
      <c r="AK133" s="116">
        <v>46973.85085584328</v>
      </c>
      <c r="AL133" s="36" t="s">
        <v>380</v>
      </c>
    </row>
    <row r="134" spans="1:38" ht="26.25" customHeight="1" thickBot="1">
      <c r="A134" s="50" t="s">
        <v>284</v>
      </c>
      <c r="B134" s="54" t="s">
        <v>305</v>
      </c>
      <c r="C134" s="51" t="s">
        <v>306</v>
      </c>
      <c r="D134" s="52"/>
      <c r="E134" s="3" t="s">
        <v>453</v>
      </c>
      <c r="F134" s="3" t="s">
        <v>453</v>
      </c>
      <c r="G134" s="3" t="s">
        <v>453</v>
      </c>
      <c r="H134" s="3" t="s">
        <v>453</v>
      </c>
      <c r="I134" s="3" t="s">
        <v>453</v>
      </c>
      <c r="J134" s="3"/>
      <c r="K134" s="3"/>
      <c r="L134" s="3"/>
      <c r="M134" s="3"/>
      <c r="N134" s="3"/>
      <c r="O134" s="3"/>
      <c r="P134" s="3"/>
      <c r="Q134" s="3"/>
      <c r="R134" s="3"/>
      <c r="S134" s="3"/>
      <c r="T134" s="3"/>
      <c r="U134" s="3"/>
      <c r="V134" s="3"/>
      <c r="W134" s="3"/>
      <c r="X134" s="3"/>
      <c r="Y134" s="3"/>
      <c r="Z134" s="3"/>
      <c r="AA134" s="3"/>
      <c r="AB134" s="3"/>
      <c r="AC134" s="3"/>
      <c r="AD134" s="3"/>
      <c r="AE134" s="43"/>
      <c r="AF134" s="116" t="s">
        <v>452</v>
      </c>
      <c r="AG134" s="116" t="s">
        <v>452</v>
      </c>
      <c r="AH134" s="116" t="s">
        <v>452</v>
      </c>
      <c r="AI134" s="116" t="s">
        <v>452</v>
      </c>
      <c r="AJ134" s="116" t="s">
        <v>452</v>
      </c>
      <c r="AK134" s="116" t="s">
        <v>452</v>
      </c>
      <c r="AL134" s="36" t="s">
        <v>377</v>
      </c>
    </row>
    <row r="135" spans="1:38" ht="26.25" customHeight="1" thickBot="1">
      <c r="A135" s="50" t="s">
        <v>284</v>
      </c>
      <c r="B135" s="50" t="s">
        <v>307</v>
      </c>
      <c r="C135" s="51" t="s">
        <v>308</v>
      </c>
      <c r="D135" s="52"/>
      <c r="E135" s="3">
        <v>5.7590637899999995E-3</v>
      </c>
      <c r="F135" s="3">
        <v>1.1541209999999997E-3</v>
      </c>
      <c r="G135" s="3">
        <v>2.1928298999999995E-4</v>
      </c>
      <c r="H135" s="3">
        <v>2.1928299000000002E-3</v>
      </c>
      <c r="I135" s="3">
        <v>5.3204978099999998E-3</v>
      </c>
      <c r="J135" s="3"/>
      <c r="K135" s="3"/>
      <c r="L135" s="3"/>
      <c r="M135" s="3"/>
      <c r="N135" s="3"/>
      <c r="O135" s="3"/>
      <c r="P135" s="3"/>
      <c r="Q135" s="3"/>
      <c r="R135" s="3"/>
      <c r="S135" s="3"/>
      <c r="T135" s="3"/>
      <c r="U135" s="3"/>
      <c r="V135" s="3"/>
      <c r="W135" s="3"/>
      <c r="X135" s="3"/>
      <c r="Y135" s="3"/>
      <c r="Z135" s="3"/>
      <c r="AA135" s="3"/>
      <c r="AB135" s="3"/>
      <c r="AC135" s="3"/>
      <c r="AD135" s="3"/>
      <c r="AE135" s="43"/>
      <c r="AF135" s="116" t="s">
        <v>452</v>
      </c>
      <c r="AG135" s="116" t="s">
        <v>452</v>
      </c>
      <c r="AH135" s="116" t="s">
        <v>452</v>
      </c>
      <c r="AI135" s="116" t="s">
        <v>452</v>
      </c>
      <c r="AJ135" s="116" t="s">
        <v>452</v>
      </c>
      <c r="AK135" s="116" t="s">
        <v>452</v>
      </c>
      <c r="AL135" s="36" t="s">
        <v>377</v>
      </c>
    </row>
    <row r="136" spans="1:38" ht="26.25" customHeight="1" thickBot="1">
      <c r="A136" s="50" t="s">
        <v>284</v>
      </c>
      <c r="B136" s="50" t="s">
        <v>309</v>
      </c>
      <c r="C136" s="51" t="s">
        <v>310</v>
      </c>
      <c r="D136" s="52"/>
      <c r="E136" s="3" t="s">
        <v>457</v>
      </c>
      <c r="F136" s="3">
        <v>1.7535302862408383E-2</v>
      </c>
      <c r="G136" s="3" t="s">
        <v>457</v>
      </c>
      <c r="H136" s="3" t="s">
        <v>457</v>
      </c>
      <c r="I136" s="3" t="s">
        <v>457</v>
      </c>
      <c r="J136" s="3"/>
      <c r="K136" s="3"/>
      <c r="L136" s="3"/>
      <c r="M136" s="3"/>
      <c r="N136" s="3"/>
      <c r="O136" s="3"/>
      <c r="P136" s="3"/>
      <c r="Q136" s="3"/>
      <c r="R136" s="3"/>
      <c r="S136" s="3"/>
      <c r="T136" s="3"/>
      <c r="U136" s="3"/>
      <c r="V136" s="3"/>
      <c r="W136" s="3"/>
      <c r="X136" s="3"/>
      <c r="Y136" s="3"/>
      <c r="Z136" s="3"/>
      <c r="AA136" s="3"/>
      <c r="AB136" s="3"/>
      <c r="AC136" s="3"/>
      <c r="AD136" s="3"/>
      <c r="AE136" s="43"/>
      <c r="AF136" s="116" t="s">
        <v>452</v>
      </c>
      <c r="AG136" s="116" t="s">
        <v>452</v>
      </c>
      <c r="AH136" s="116" t="s">
        <v>452</v>
      </c>
      <c r="AI136" s="116" t="s">
        <v>452</v>
      </c>
      <c r="AJ136" s="116" t="s">
        <v>452</v>
      </c>
      <c r="AK136" s="116" t="s">
        <v>456</v>
      </c>
      <c r="AL136" s="36" t="s">
        <v>381</v>
      </c>
    </row>
    <row r="137" spans="1:38" ht="26.25" customHeight="1" thickBot="1">
      <c r="A137" s="50" t="s">
        <v>284</v>
      </c>
      <c r="B137" s="50" t="s">
        <v>311</v>
      </c>
      <c r="C137" s="51" t="s">
        <v>312</v>
      </c>
      <c r="D137" s="52"/>
      <c r="E137" s="3" t="s">
        <v>457</v>
      </c>
      <c r="F137" s="3">
        <v>6.1771233341999998E-3</v>
      </c>
      <c r="G137" s="3" t="s">
        <v>457</v>
      </c>
      <c r="H137" s="3" t="s">
        <v>457</v>
      </c>
      <c r="I137" s="3" t="s">
        <v>457</v>
      </c>
      <c r="J137" s="3"/>
      <c r="K137" s="3"/>
      <c r="L137" s="3"/>
      <c r="M137" s="3"/>
      <c r="N137" s="3"/>
      <c r="O137" s="3"/>
      <c r="P137" s="3"/>
      <c r="Q137" s="3"/>
      <c r="R137" s="3"/>
      <c r="S137" s="3"/>
      <c r="T137" s="3"/>
      <c r="U137" s="3"/>
      <c r="V137" s="3"/>
      <c r="W137" s="3"/>
      <c r="X137" s="3"/>
      <c r="Y137" s="3"/>
      <c r="Z137" s="3"/>
      <c r="AA137" s="3"/>
      <c r="AB137" s="3"/>
      <c r="AC137" s="3"/>
      <c r="AD137" s="3"/>
      <c r="AE137" s="43"/>
      <c r="AF137" s="116" t="s">
        <v>452</v>
      </c>
      <c r="AG137" s="116" t="s">
        <v>452</v>
      </c>
      <c r="AH137" s="116" t="s">
        <v>452</v>
      </c>
      <c r="AI137" s="116" t="s">
        <v>452</v>
      </c>
      <c r="AJ137" s="116" t="s">
        <v>452</v>
      </c>
      <c r="AK137" s="116" t="s">
        <v>456</v>
      </c>
      <c r="AL137" s="36" t="s">
        <v>381</v>
      </c>
    </row>
    <row r="138" spans="1:38" ht="26.25" customHeight="1" thickBot="1">
      <c r="A138" s="54" t="s">
        <v>284</v>
      </c>
      <c r="B138" s="54" t="s">
        <v>313</v>
      </c>
      <c r="C138" s="56" t="s">
        <v>314</v>
      </c>
      <c r="D138" s="53"/>
      <c r="E138" s="3" t="s">
        <v>453</v>
      </c>
      <c r="F138" s="3" t="s">
        <v>453</v>
      </c>
      <c r="G138" s="3" t="s">
        <v>453</v>
      </c>
      <c r="H138" s="3" t="s">
        <v>453</v>
      </c>
      <c r="I138" s="3" t="s">
        <v>453</v>
      </c>
      <c r="J138" s="3"/>
      <c r="K138" s="3"/>
      <c r="L138" s="3"/>
      <c r="M138" s="3"/>
      <c r="N138" s="3"/>
      <c r="O138" s="3"/>
      <c r="P138" s="3"/>
      <c r="Q138" s="3"/>
      <c r="R138" s="3"/>
      <c r="S138" s="3"/>
      <c r="T138" s="3"/>
      <c r="U138" s="3"/>
      <c r="V138" s="3"/>
      <c r="W138" s="3"/>
      <c r="X138" s="3"/>
      <c r="Y138" s="3"/>
      <c r="Z138" s="3"/>
      <c r="AA138" s="3"/>
      <c r="AB138" s="3"/>
      <c r="AC138" s="3"/>
      <c r="AD138" s="3"/>
      <c r="AE138" s="43"/>
      <c r="AF138" s="116" t="s">
        <v>452</v>
      </c>
      <c r="AG138" s="116" t="s">
        <v>452</v>
      </c>
      <c r="AH138" s="116" t="s">
        <v>452</v>
      </c>
      <c r="AI138" s="116" t="s">
        <v>452</v>
      </c>
      <c r="AJ138" s="116" t="s">
        <v>452</v>
      </c>
      <c r="AK138" s="116" t="s">
        <v>456</v>
      </c>
      <c r="AL138" s="36" t="s">
        <v>381</v>
      </c>
    </row>
    <row r="139" spans="1:38" ht="26.25" customHeight="1" thickBot="1">
      <c r="A139" s="54" t="s">
        <v>284</v>
      </c>
      <c r="B139" s="54" t="s">
        <v>315</v>
      </c>
      <c r="C139" s="56" t="s">
        <v>344</v>
      </c>
      <c r="D139" s="53"/>
      <c r="E139" s="3" t="s">
        <v>456</v>
      </c>
      <c r="F139" s="3" t="s">
        <v>456</v>
      </c>
      <c r="G139" s="3" t="s">
        <v>456</v>
      </c>
      <c r="H139" s="3" t="s">
        <v>457</v>
      </c>
      <c r="I139" s="3">
        <v>0.24097461092491246</v>
      </c>
      <c r="J139" s="3"/>
      <c r="K139" s="3"/>
      <c r="L139" s="3"/>
      <c r="M139" s="3"/>
      <c r="N139" s="3"/>
      <c r="O139" s="3"/>
      <c r="P139" s="3"/>
      <c r="Q139" s="3"/>
      <c r="R139" s="3"/>
      <c r="S139" s="3"/>
      <c r="T139" s="3"/>
      <c r="U139" s="3"/>
      <c r="V139" s="3"/>
      <c r="W139" s="3"/>
      <c r="X139" s="3"/>
      <c r="Y139" s="3"/>
      <c r="Z139" s="3"/>
      <c r="AA139" s="3"/>
      <c r="AB139" s="3"/>
      <c r="AC139" s="3"/>
      <c r="AD139" s="3"/>
      <c r="AE139" s="43"/>
      <c r="AF139" s="116" t="s">
        <v>452</v>
      </c>
      <c r="AG139" s="116" t="s">
        <v>452</v>
      </c>
      <c r="AH139" s="116" t="s">
        <v>452</v>
      </c>
      <c r="AI139" s="116" t="s">
        <v>452</v>
      </c>
      <c r="AJ139" s="116" t="s">
        <v>452</v>
      </c>
      <c r="AK139" s="116" t="s">
        <v>452</v>
      </c>
      <c r="AL139" s="36" t="s">
        <v>377</v>
      </c>
    </row>
    <row r="140" spans="1:38" ht="26.25" customHeight="1" thickBot="1">
      <c r="A140" s="50" t="s">
        <v>317</v>
      </c>
      <c r="B140" s="54" t="s">
        <v>318</v>
      </c>
      <c r="C140" s="51" t="s">
        <v>345</v>
      </c>
      <c r="D140" s="52"/>
      <c r="E140" s="3">
        <v>0</v>
      </c>
      <c r="F140" s="3">
        <v>0</v>
      </c>
      <c r="G140" s="3">
        <v>0</v>
      </c>
      <c r="H140" s="3">
        <v>0.91408497854142912</v>
      </c>
      <c r="I140" s="3">
        <v>0</v>
      </c>
      <c r="J140" s="3"/>
      <c r="K140" s="3"/>
      <c r="L140" s="3"/>
      <c r="M140" s="3"/>
      <c r="N140" s="3"/>
      <c r="O140" s="3"/>
      <c r="P140" s="3"/>
      <c r="Q140" s="3"/>
      <c r="R140" s="3"/>
      <c r="S140" s="3"/>
      <c r="T140" s="3"/>
      <c r="U140" s="3"/>
      <c r="V140" s="3"/>
      <c r="W140" s="3"/>
      <c r="X140" s="3"/>
      <c r="Y140" s="3"/>
      <c r="Z140" s="3"/>
      <c r="AA140" s="3"/>
      <c r="AB140" s="3"/>
      <c r="AC140" s="3"/>
      <c r="AD140" s="3"/>
      <c r="AE140" s="43"/>
      <c r="AF140" s="116" t="s">
        <v>452</v>
      </c>
      <c r="AG140" s="116" t="s">
        <v>452</v>
      </c>
      <c r="AH140" s="116" t="s">
        <v>452</v>
      </c>
      <c r="AI140" s="116" t="s">
        <v>452</v>
      </c>
      <c r="AJ140" s="116" t="s">
        <v>452</v>
      </c>
      <c r="AK140" s="116" t="s">
        <v>452</v>
      </c>
      <c r="AL140" s="36" t="s">
        <v>377</v>
      </c>
    </row>
    <row r="141" spans="1:38" s="6" customFormat="1" ht="37.5" customHeight="1" thickBot="1">
      <c r="A141" s="69"/>
      <c r="B141" s="70" t="s">
        <v>319</v>
      </c>
      <c r="C141" s="71" t="s">
        <v>354</v>
      </c>
      <c r="D141" s="69" t="s">
        <v>138</v>
      </c>
      <c r="E141" s="16">
        <f>SUM(E14:E140)</f>
        <v>75.940206615272629</v>
      </c>
      <c r="F141" s="16">
        <f t="shared" ref="F141:AD141" si="0">SUM(F14:F140)</f>
        <v>95.650741154362407</v>
      </c>
      <c r="G141" s="16">
        <f t="shared" si="0"/>
        <v>10.228451383185632</v>
      </c>
      <c r="H141" s="16">
        <f t="shared" si="0"/>
        <v>60.963718735331128</v>
      </c>
      <c r="I141" s="123">
        <f t="shared" si="0"/>
        <v>12.434953906969859</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4"/>
      <c r="AF141" s="16"/>
      <c r="AG141" s="16"/>
      <c r="AH141" s="16"/>
      <c r="AI141" s="16"/>
      <c r="AJ141" s="16"/>
      <c r="AK141" s="16"/>
      <c r="AL141" s="37"/>
    </row>
    <row r="142" spans="1:38" ht="15" customHeight="1" thickBot="1">
      <c r="A142" s="72"/>
      <c r="B142" s="38"/>
      <c r="C142" s="73"/>
      <c r="D142" s="74"/>
      <c r="E142"/>
      <c r="F142"/>
      <c r="G142"/>
      <c r="H142"/>
      <c r="I142" s="124"/>
      <c r="J142"/>
      <c r="K142"/>
      <c r="L142"/>
      <c r="M142"/>
      <c r="N142"/>
      <c r="O142" s="7"/>
      <c r="P142" s="7"/>
      <c r="Q142" s="7"/>
      <c r="R142" s="7"/>
      <c r="S142" s="7"/>
      <c r="T142" s="7"/>
      <c r="U142" s="7"/>
      <c r="V142" s="7"/>
      <c r="W142" s="7"/>
      <c r="X142" s="7"/>
      <c r="Y142" s="7"/>
      <c r="Z142" s="7"/>
      <c r="AA142" s="7"/>
      <c r="AB142" s="7"/>
      <c r="AC142" s="7"/>
      <c r="AD142" s="7"/>
      <c r="AE142" s="45"/>
      <c r="AF142" s="8"/>
      <c r="AG142" s="8"/>
      <c r="AH142" s="8"/>
      <c r="AI142" s="8"/>
      <c r="AJ142" s="8"/>
      <c r="AK142" s="8"/>
      <c r="AL142" s="38"/>
    </row>
    <row r="143" spans="1:38" ht="26.25" customHeight="1" thickBot="1">
      <c r="A143" s="75"/>
      <c r="B143" s="39" t="s">
        <v>322</v>
      </c>
      <c r="C143" s="76" t="s">
        <v>329</v>
      </c>
      <c r="D143" s="77" t="s">
        <v>277</v>
      </c>
      <c r="E143" s="9"/>
      <c r="F143" s="9"/>
      <c r="G143" s="9"/>
      <c r="H143" s="9"/>
      <c r="I143" s="125"/>
      <c r="J143" s="9"/>
      <c r="K143" s="9"/>
      <c r="L143" s="9"/>
      <c r="M143" s="9"/>
      <c r="N143" s="9"/>
      <c r="O143" s="9"/>
      <c r="P143" s="9"/>
      <c r="Q143" s="9"/>
      <c r="R143" s="9"/>
      <c r="S143" s="9"/>
      <c r="T143" s="9"/>
      <c r="U143" s="9"/>
      <c r="V143" s="9"/>
      <c r="W143" s="9"/>
      <c r="X143" s="9"/>
      <c r="Y143" s="9"/>
      <c r="Z143" s="9"/>
      <c r="AA143" s="9"/>
      <c r="AB143" s="9"/>
      <c r="AC143" s="9"/>
      <c r="AD143" s="9"/>
      <c r="AE143" s="46"/>
      <c r="AF143" s="9"/>
      <c r="AG143" s="9"/>
      <c r="AH143" s="9"/>
      <c r="AI143" s="9"/>
      <c r="AJ143" s="9"/>
      <c r="AK143" s="9"/>
      <c r="AL143" s="39" t="s">
        <v>45</v>
      </c>
    </row>
    <row r="144" spans="1:38" ht="26.25" customHeight="1" thickBot="1">
      <c r="A144" s="75"/>
      <c r="B144" s="39" t="s">
        <v>323</v>
      </c>
      <c r="C144" s="76" t="s">
        <v>330</v>
      </c>
      <c r="D144" s="77" t="s">
        <v>277</v>
      </c>
      <c r="E144" s="9"/>
      <c r="F144" s="9"/>
      <c r="G144" s="9"/>
      <c r="H144" s="9"/>
      <c r="I144" s="125"/>
      <c r="J144" s="9"/>
      <c r="K144" s="9"/>
      <c r="L144" s="9"/>
      <c r="M144" s="9"/>
      <c r="N144" s="9"/>
      <c r="O144" s="9"/>
      <c r="P144" s="9"/>
      <c r="Q144" s="9"/>
      <c r="R144" s="9"/>
      <c r="S144" s="9"/>
      <c r="T144" s="9"/>
      <c r="U144" s="9"/>
      <c r="V144" s="9"/>
      <c r="W144" s="9"/>
      <c r="X144" s="9"/>
      <c r="Y144" s="9"/>
      <c r="Z144" s="9"/>
      <c r="AA144" s="9"/>
      <c r="AB144" s="9"/>
      <c r="AC144" s="9"/>
      <c r="AD144" s="9"/>
      <c r="AE144" s="46"/>
      <c r="AF144" s="9"/>
      <c r="AG144" s="9"/>
      <c r="AH144" s="9"/>
      <c r="AI144" s="9"/>
      <c r="AJ144" s="9"/>
      <c r="AK144" s="9"/>
      <c r="AL144" s="39" t="s">
        <v>45</v>
      </c>
    </row>
    <row r="145" spans="1:38" ht="26.25" customHeight="1" thickBot="1">
      <c r="A145" s="75"/>
      <c r="B145" s="39" t="s">
        <v>324</v>
      </c>
      <c r="C145" s="76" t="s">
        <v>331</v>
      </c>
      <c r="D145" s="77" t="s">
        <v>277</v>
      </c>
      <c r="E145" s="9"/>
      <c r="F145" s="9"/>
      <c r="G145" s="9"/>
      <c r="H145" s="9"/>
      <c r="I145" s="125"/>
      <c r="J145" s="9"/>
      <c r="K145" s="9"/>
      <c r="L145" s="9"/>
      <c r="M145" s="9"/>
      <c r="N145" s="9"/>
      <c r="O145" s="9"/>
      <c r="P145" s="9"/>
      <c r="Q145" s="9"/>
      <c r="R145" s="9"/>
      <c r="S145" s="9"/>
      <c r="T145" s="9"/>
      <c r="U145" s="9"/>
      <c r="V145" s="9"/>
      <c r="W145" s="9"/>
      <c r="X145" s="9"/>
      <c r="Y145" s="9"/>
      <c r="Z145" s="9"/>
      <c r="AA145" s="9"/>
      <c r="AB145" s="9"/>
      <c r="AC145" s="9"/>
      <c r="AD145" s="9"/>
      <c r="AE145" s="46"/>
      <c r="AF145" s="9"/>
      <c r="AG145" s="9"/>
      <c r="AH145" s="9"/>
      <c r="AI145" s="9"/>
      <c r="AJ145" s="9"/>
      <c r="AK145" s="9"/>
      <c r="AL145" s="39" t="s">
        <v>45</v>
      </c>
    </row>
    <row r="146" spans="1:38" ht="26.25" customHeight="1" thickBot="1">
      <c r="A146" s="75"/>
      <c r="B146" s="39" t="s">
        <v>325</v>
      </c>
      <c r="C146" s="76" t="s">
        <v>332</v>
      </c>
      <c r="D146" s="77" t="s">
        <v>277</v>
      </c>
      <c r="E146" s="9"/>
      <c r="F146" s="9"/>
      <c r="G146" s="9"/>
      <c r="H146" s="9"/>
      <c r="I146" s="125"/>
      <c r="J146" s="9"/>
      <c r="K146" s="9"/>
      <c r="L146" s="9"/>
      <c r="M146" s="9"/>
      <c r="N146" s="9"/>
      <c r="O146" s="9"/>
      <c r="P146" s="9"/>
      <c r="Q146" s="9"/>
      <c r="R146" s="9"/>
      <c r="S146" s="9"/>
      <c r="T146" s="9"/>
      <c r="U146" s="9"/>
      <c r="V146" s="9"/>
      <c r="W146" s="9"/>
      <c r="X146" s="9"/>
      <c r="Y146" s="9"/>
      <c r="Z146" s="9"/>
      <c r="AA146" s="9"/>
      <c r="AB146" s="9"/>
      <c r="AC146" s="9"/>
      <c r="AD146" s="9"/>
      <c r="AE146" s="46"/>
      <c r="AF146" s="9"/>
      <c r="AG146" s="9"/>
      <c r="AH146" s="9"/>
      <c r="AI146" s="9"/>
      <c r="AJ146" s="9"/>
      <c r="AK146" s="9"/>
      <c r="AL146" s="39" t="s">
        <v>45</v>
      </c>
    </row>
    <row r="147" spans="1:38" ht="26.25" customHeight="1" thickBot="1">
      <c r="A147" s="75"/>
      <c r="B147" s="39" t="s">
        <v>326</v>
      </c>
      <c r="C147" s="76" t="s">
        <v>333</v>
      </c>
      <c r="D147" s="77" t="s">
        <v>277</v>
      </c>
      <c r="E147" s="9"/>
      <c r="F147" s="9"/>
      <c r="G147" s="9"/>
      <c r="H147" s="9"/>
      <c r="I147" s="125"/>
      <c r="J147" s="9"/>
      <c r="K147" s="9"/>
      <c r="L147" s="9"/>
      <c r="M147" s="9"/>
      <c r="N147" s="9"/>
      <c r="O147" s="9"/>
      <c r="P147" s="9"/>
      <c r="Q147" s="9"/>
      <c r="R147" s="9"/>
      <c r="S147" s="9"/>
      <c r="T147" s="9"/>
      <c r="U147" s="9"/>
      <c r="V147" s="9"/>
      <c r="W147" s="9"/>
      <c r="X147" s="9"/>
      <c r="Y147" s="9"/>
      <c r="Z147" s="9"/>
      <c r="AA147" s="9"/>
      <c r="AB147" s="9"/>
      <c r="AC147" s="9"/>
      <c r="AD147" s="9"/>
      <c r="AE147" s="46"/>
      <c r="AF147" s="9"/>
      <c r="AG147" s="9"/>
      <c r="AH147" s="9"/>
      <c r="AI147" s="9"/>
      <c r="AJ147" s="9"/>
      <c r="AK147" s="9"/>
      <c r="AL147" s="39" t="s">
        <v>45</v>
      </c>
    </row>
    <row r="148" spans="1:38" ht="26.25" customHeight="1" thickBot="1">
      <c r="A148" s="75"/>
      <c r="B148" s="39" t="s">
        <v>327</v>
      </c>
      <c r="C148" s="76" t="s">
        <v>334</v>
      </c>
      <c r="D148" s="77" t="s">
        <v>277</v>
      </c>
      <c r="E148" s="9"/>
      <c r="F148" s="9"/>
      <c r="G148" s="9"/>
      <c r="H148" s="9"/>
      <c r="I148" s="125"/>
      <c r="J148" s="9"/>
      <c r="K148" s="9"/>
      <c r="L148" s="9"/>
      <c r="M148" s="9"/>
      <c r="N148" s="9"/>
      <c r="O148" s="9"/>
      <c r="P148" s="9"/>
      <c r="Q148" s="9"/>
      <c r="R148" s="9"/>
      <c r="S148" s="9"/>
      <c r="T148" s="9"/>
      <c r="U148" s="9"/>
      <c r="V148" s="9"/>
      <c r="W148" s="9"/>
      <c r="X148" s="9"/>
      <c r="Y148" s="9"/>
      <c r="Z148" s="9"/>
      <c r="AA148" s="9"/>
      <c r="AB148" s="9"/>
      <c r="AC148" s="9"/>
      <c r="AD148" s="9"/>
      <c r="AE148" s="46"/>
      <c r="AF148" s="9"/>
      <c r="AG148" s="9"/>
      <c r="AH148" s="9"/>
      <c r="AI148" s="9"/>
      <c r="AJ148" s="9"/>
      <c r="AK148" s="9"/>
      <c r="AL148" s="39" t="s">
        <v>378</v>
      </c>
    </row>
    <row r="149" spans="1:38" ht="26.25" customHeight="1" thickBot="1">
      <c r="A149" s="75"/>
      <c r="B149" s="39" t="s">
        <v>328</v>
      </c>
      <c r="C149" s="76" t="s">
        <v>335</v>
      </c>
      <c r="D149" s="77" t="s">
        <v>277</v>
      </c>
      <c r="E149" s="9"/>
      <c r="F149" s="9"/>
      <c r="G149" s="9"/>
      <c r="H149" s="9"/>
      <c r="I149" s="125"/>
      <c r="J149" s="9"/>
      <c r="K149" s="9"/>
      <c r="L149" s="9"/>
      <c r="M149" s="9"/>
      <c r="N149" s="9"/>
      <c r="O149" s="9"/>
      <c r="P149" s="9"/>
      <c r="Q149" s="9"/>
      <c r="R149" s="9"/>
      <c r="S149" s="9"/>
      <c r="T149" s="9"/>
      <c r="U149" s="9"/>
      <c r="V149" s="9"/>
      <c r="W149" s="9"/>
      <c r="X149" s="9"/>
      <c r="Y149" s="9"/>
      <c r="Z149" s="9"/>
      <c r="AA149" s="9"/>
      <c r="AB149" s="9"/>
      <c r="AC149" s="9"/>
      <c r="AD149" s="9"/>
      <c r="AE149" s="46"/>
      <c r="AF149" s="9"/>
      <c r="AG149" s="9"/>
      <c r="AH149" s="9"/>
      <c r="AI149" s="9"/>
      <c r="AJ149" s="9"/>
      <c r="AK149" s="9"/>
      <c r="AL149" s="39" t="s">
        <v>378</v>
      </c>
    </row>
    <row r="150" spans="1:38" ht="15" customHeight="1" thickBot="1">
      <c r="A150" s="83"/>
      <c r="B150" s="84"/>
      <c r="C150" s="84"/>
      <c r="D150" s="74"/>
      <c r="E150"/>
      <c r="F150"/>
      <c r="G150"/>
      <c r="H150"/>
      <c r="I150" s="124"/>
      <c r="J150"/>
      <c r="K150"/>
      <c r="L150"/>
      <c r="M150"/>
      <c r="N150"/>
      <c r="O150" s="74"/>
      <c r="P150" s="74"/>
      <c r="Q150" s="74"/>
      <c r="R150" s="74"/>
      <c r="S150" s="74"/>
      <c r="T150" s="74"/>
      <c r="U150" s="74"/>
      <c r="V150" s="74"/>
      <c r="W150" s="74"/>
      <c r="X150" s="74"/>
      <c r="Y150" s="74"/>
      <c r="Z150" s="74"/>
      <c r="AA150" s="74"/>
      <c r="AB150" s="74"/>
      <c r="AC150" s="74"/>
      <c r="AD150" s="74"/>
      <c r="AE150" s="49"/>
      <c r="AF150" s="74"/>
      <c r="AG150" s="74"/>
      <c r="AH150" s="74"/>
      <c r="AI150" s="74"/>
      <c r="AJ150" s="74"/>
      <c r="AK150" s="74"/>
      <c r="AL150" s="42"/>
    </row>
    <row r="151" spans="1:38" ht="26.25" customHeight="1" thickBot="1">
      <c r="A151" s="78"/>
      <c r="B151" s="40" t="s">
        <v>321</v>
      </c>
      <c r="C151" s="79" t="s">
        <v>445</v>
      </c>
      <c r="D151" s="78" t="s">
        <v>293</v>
      </c>
      <c r="E151" s="10"/>
      <c r="F151" s="10"/>
      <c r="G151" s="10"/>
      <c r="H151" s="10"/>
      <c r="I151" s="121"/>
      <c r="J151" s="10"/>
      <c r="K151" s="10"/>
      <c r="L151" s="10"/>
      <c r="M151" s="10"/>
      <c r="N151" s="10"/>
      <c r="O151" s="10"/>
      <c r="P151" s="10"/>
      <c r="Q151" s="10"/>
      <c r="R151" s="10"/>
      <c r="S151" s="10"/>
      <c r="T151" s="10"/>
      <c r="U151" s="10"/>
      <c r="V151" s="10"/>
      <c r="W151" s="10"/>
      <c r="X151" s="10"/>
      <c r="Y151" s="10"/>
      <c r="Z151" s="10"/>
      <c r="AA151" s="10"/>
      <c r="AB151" s="10"/>
      <c r="AC151" s="10"/>
      <c r="AD151" s="10"/>
      <c r="AE151" s="47"/>
      <c r="AF151" s="10"/>
      <c r="AG151" s="10"/>
      <c r="AH151" s="10"/>
      <c r="AI151" s="10"/>
      <c r="AJ151" s="10"/>
      <c r="AK151" s="10"/>
      <c r="AL151" s="40"/>
    </row>
    <row r="152" spans="1:38" ht="37.5" customHeight="1" thickBot="1">
      <c r="A152" s="80"/>
      <c r="B152" s="81" t="s">
        <v>339</v>
      </c>
      <c r="C152" s="82" t="s">
        <v>337</v>
      </c>
      <c r="D152" s="80" t="s">
        <v>316</v>
      </c>
      <c r="E152" s="11">
        <f>E141</f>
        <v>75.940206615272629</v>
      </c>
      <c r="F152" s="11">
        <f t="shared" ref="F152:H152" si="1">F141</f>
        <v>95.650741154362407</v>
      </c>
      <c r="G152" s="11">
        <f t="shared" si="1"/>
        <v>10.228451383185632</v>
      </c>
      <c r="H152" s="11">
        <f t="shared" si="1"/>
        <v>60.963718735331128</v>
      </c>
      <c r="I152" s="11">
        <f>I141</f>
        <v>12.434953906969859</v>
      </c>
      <c r="J152" s="11"/>
      <c r="K152" s="11"/>
      <c r="L152" s="11"/>
      <c r="M152" s="11"/>
      <c r="N152" s="11"/>
      <c r="O152" s="11"/>
      <c r="P152" s="11"/>
      <c r="Q152" s="11"/>
      <c r="R152" s="11"/>
      <c r="S152" s="11"/>
      <c r="T152" s="11"/>
      <c r="U152" s="11"/>
      <c r="V152" s="11"/>
      <c r="W152" s="11"/>
      <c r="X152" s="11"/>
      <c r="Y152" s="11"/>
      <c r="Z152" s="11"/>
      <c r="AA152" s="11"/>
      <c r="AB152" s="11"/>
      <c r="AC152" s="11"/>
      <c r="AD152" s="11"/>
      <c r="AE152" s="46"/>
      <c r="AF152" s="11"/>
      <c r="AG152" s="11"/>
      <c r="AH152" s="11"/>
      <c r="AI152" s="11"/>
      <c r="AJ152" s="11"/>
      <c r="AK152" s="11"/>
      <c r="AL152" s="41"/>
    </row>
    <row r="153" spans="1:38" ht="26.25" customHeight="1" thickBot="1">
      <c r="A153" s="78"/>
      <c r="B153" s="40" t="s">
        <v>321</v>
      </c>
      <c r="C153" s="79" t="s">
        <v>341</v>
      </c>
      <c r="D153" s="78" t="s">
        <v>293</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7"/>
      <c r="AF153" s="10"/>
      <c r="AG153" s="10"/>
      <c r="AH153" s="10"/>
      <c r="AI153" s="10"/>
      <c r="AJ153" s="10"/>
      <c r="AK153" s="10"/>
      <c r="AL153" s="40"/>
    </row>
    <row r="154" spans="1:38" ht="37.5" customHeight="1" thickBot="1">
      <c r="A154" s="80"/>
      <c r="B154" s="81" t="s">
        <v>340</v>
      </c>
      <c r="C154" s="82" t="s">
        <v>338</v>
      </c>
      <c r="D154" s="80" t="s">
        <v>320</v>
      </c>
      <c r="E154" s="11">
        <f>IF(OR($B$6=2005,$B$6&gt;=2020),E141-SUM(E99:E122),"")</f>
        <v>67.228773552402885</v>
      </c>
      <c r="F154" s="11">
        <f>IF(OR($B$6=2005,$B$6&gt;=2020),F141-SUM(F99:F122),"")</f>
        <v>68.49336729968914</v>
      </c>
      <c r="G154" s="11">
        <f>IF(OR($B$6=2005,$B$6&gt;=2020),G141,"")</f>
        <v>10.228451383185632</v>
      </c>
      <c r="H154" s="11">
        <f t="shared" ref="H154" si="2">IF(OR($B$6=2005,$B$6&gt;=2020),H141,"")</f>
        <v>60.963718735331128</v>
      </c>
      <c r="I154" s="11">
        <f>IF(OR($B$6=2005,$B$6&gt;=2020),I141,"")</f>
        <v>12.434953906969859</v>
      </c>
      <c r="J154" s="11"/>
      <c r="K154" s="11"/>
      <c r="L154" s="11"/>
      <c r="M154" s="11"/>
      <c r="N154" s="11"/>
      <c r="O154" s="11"/>
      <c r="P154" s="11"/>
      <c r="Q154" s="11"/>
      <c r="R154" s="11"/>
      <c r="S154" s="11"/>
      <c r="T154" s="11"/>
      <c r="U154" s="11"/>
      <c r="V154" s="11"/>
      <c r="W154" s="11"/>
      <c r="X154" s="11"/>
      <c r="Y154" s="11"/>
      <c r="Z154" s="11"/>
      <c r="AA154" s="11"/>
      <c r="AB154" s="11"/>
      <c r="AC154" s="11"/>
      <c r="AD154" s="11"/>
      <c r="AE154" s="48"/>
      <c r="AF154" s="11"/>
      <c r="AG154" s="11"/>
      <c r="AH154" s="11"/>
      <c r="AI154" s="11"/>
      <c r="AJ154" s="11"/>
      <c r="AK154" s="11"/>
      <c r="AL154" s="41"/>
    </row>
    <row r="155" spans="1:38" ht="15" customHeight="1">
      <c r="D155" s="12"/>
      <c r="E155" s="12"/>
      <c r="F155" s="13"/>
      <c r="G155" s="13"/>
      <c r="H155" s="13"/>
      <c r="I155" s="122"/>
      <c r="J155" s="13"/>
      <c r="K155" s="13"/>
      <c r="L155" s="122"/>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5" customFormat="1" ht="52.5" customHeight="1">
      <c r="A156" s="137" t="s">
        <v>342</v>
      </c>
      <c r="B156" s="137"/>
      <c r="C156" s="137"/>
      <c r="D156" s="137"/>
      <c r="E156" s="137"/>
      <c r="F156" s="137"/>
      <c r="G156" s="137"/>
      <c r="H156" s="93"/>
      <c r="I156" s="94"/>
      <c r="J156" s="94"/>
      <c r="K156" s="94"/>
      <c r="L156" s="94"/>
      <c r="M156" s="94"/>
      <c r="N156" s="94"/>
      <c r="O156" s="94"/>
      <c r="P156" s="94"/>
      <c r="Q156" s="94"/>
      <c r="R156" s="94"/>
      <c r="S156" s="94"/>
      <c r="T156" s="94"/>
      <c r="U156" s="94"/>
      <c r="AC156" s="96"/>
      <c r="AD156" s="96"/>
      <c r="AG156" s="97"/>
      <c r="AH156" s="97"/>
      <c r="AI156" s="97"/>
      <c r="AJ156" s="97"/>
      <c r="AK156" s="97"/>
      <c r="AL156" s="97"/>
    </row>
    <row r="157" spans="1:38" s="98" customFormat="1" ht="63.75" customHeight="1">
      <c r="A157" s="137" t="s">
        <v>440</v>
      </c>
      <c r="B157" s="137"/>
      <c r="C157" s="137"/>
      <c r="D157" s="137"/>
      <c r="E157" s="137"/>
      <c r="F157" s="137"/>
      <c r="G157" s="137"/>
      <c r="H157" s="93"/>
      <c r="I157" s="94"/>
      <c r="J157"/>
      <c r="K157"/>
      <c r="L157"/>
      <c r="M157" s="94"/>
      <c r="N157" s="94"/>
      <c r="O157" s="94"/>
      <c r="P157" s="94"/>
      <c r="Q157" s="94"/>
      <c r="R157" s="94"/>
      <c r="S157" s="94"/>
      <c r="T157" s="94"/>
      <c r="U157" s="94"/>
    </row>
    <row r="158" spans="1:38" s="98" customFormat="1" ht="16" customHeight="1">
      <c r="A158" s="137" t="s">
        <v>448</v>
      </c>
      <c r="B158" s="137"/>
      <c r="C158" s="137"/>
      <c r="D158" s="137"/>
      <c r="E158" s="137"/>
      <c r="F158" s="137"/>
      <c r="G158" s="137"/>
      <c r="H158" s="93"/>
      <c r="I158" s="94"/>
      <c r="J158"/>
      <c r="K158"/>
      <c r="L158"/>
      <c r="M158" s="94"/>
      <c r="N158" s="94"/>
      <c r="O158" s="94"/>
      <c r="P158" s="94"/>
      <c r="Q158" s="94"/>
      <c r="R158" s="94"/>
      <c r="S158" s="94"/>
      <c r="T158" s="94"/>
      <c r="U158" s="94"/>
    </row>
    <row r="159" spans="1:38" s="95" customFormat="1" ht="39.65" customHeight="1">
      <c r="A159" s="137" t="s">
        <v>442</v>
      </c>
      <c r="B159" s="137"/>
      <c r="C159" s="137"/>
      <c r="D159" s="137"/>
      <c r="E159" s="137"/>
      <c r="F159" s="137"/>
      <c r="G159" s="137"/>
      <c r="H159" s="93"/>
      <c r="I159" s="94"/>
      <c r="J159"/>
      <c r="K159"/>
      <c r="L159"/>
      <c r="M159" s="94"/>
      <c r="N159" s="94"/>
      <c r="O159" s="94"/>
      <c r="P159" s="94"/>
      <c r="Q159" s="94"/>
      <c r="R159" s="94"/>
      <c r="S159" s="94"/>
      <c r="T159" s="94"/>
      <c r="U159" s="94"/>
      <c r="AC159" s="96"/>
      <c r="AD159" s="96"/>
      <c r="AG159" s="97"/>
      <c r="AH159" s="97"/>
      <c r="AI159" s="97"/>
      <c r="AJ159" s="97"/>
      <c r="AK159" s="97"/>
      <c r="AL159" s="97"/>
    </row>
    <row r="160" spans="1:38" s="98" customFormat="1" ht="52.5" customHeight="1">
      <c r="A160" s="137" t="s">
        <v>444</v>
      </c>
      <c r="B160" s="137"/>
      <c r="C160" s="137"/>
      <c r="D160" s="137"/>
      <c r="E160" s="137"/>
      <c r="F160" s="137"/>
      <c r="G160" s="137"/>
      <c r="H160" s="93"/>
      <c r="I160" s="94"/>
      <c r="J160"/>
      <c r="K160"/>
      <c r="L160"/>
      <c r="M160" s="94"/>
      <c r="N160" s="94"/>
      <c r="O160" s="94"/>
      <c r="P160" s="94"/>
      <c r="Q160" s="94"/>
      <c r="R160" s="94"/>
      <c r="S160" s="94"/>
      <c r="T160" s="94"/>
      <c r="U160" s="94"/>
    </row>
  </sheetData>
  <mergeCells count="15">
    <mergeCell ref="AF10:AL11"/>
    <mergeCell ref="X11:AB11"/>
    <mergeCell ref="A156:G156"/>
    <mergeCell ref="A157:G157"/>
    <mergeCell ref="A10:A12"/>
    <mergeCell ref="B10:D12"/>
    <mergeCell ref="E10:H11"/>
    <mergeCell ref="I10:L11"/>
    <mergeCell ref="M10:M11"/>
    <mergeCell ref="N10:P11"/>
    <mergeCell ref="A158:G158"/>
    <mergeCell ref="A159:G159"/>
    <mergeCell ref="A160:G160"/>
    <mergeCell ref="Q10:V11"/>
    <mergeCell ref="W10:AD10"/>
  </mergeCells>
  <pageMargins left="0.7" right="0.7" top="0.78740157499999996" bottom="0.78740157499999996" header="0.3" footer="0.3"/>
  <pageSetup paperSize="9" scale="1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eandtime xmlns="99a2c2c3-fdcf-4e63-9c12-39b3de610a76" xsi:nil="true"/>
    <TaxCatchAll xmlns="985ec44e-1bab-4c0b-9df0-6ba128686fc9" xsi:nil="true"/>
    <lcf76f155ced4ddcb4097134ff3c332f xmlns="99a2c2c3-fdcf-4e63-9c12-39b3de610a7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302F79B5BE87D40B73359BB004DC9B5" ma:contentTypeVersion="17" ma:contentTypeDescription="Create a new document." ma:contentTypeScope="" ma:versionID="df91b42384f9acd0dc9c7b2b0ca5a4fb">
  <xsd:schema xmlns:xsd="http://www.w3.org/2001/XMLSchema" xmlns:xs="http://www.w3.org/2001/XMLSchema" xmlns:p="http://schemas.microsoft.com/office/2006/metadata/properties" xmlns:ns2="99a2c2c3-fdcf-4e63-9c12-39b3de610a76" xmlns:ns3="a20aa909-956d-4941-9e8e-d4bf2c5fe97e" xmlns:ns4="985ec44e-1bab-4c0b-9df0-6ba128686fc9" targetNamespace="http://schemas.microsoft.com/office/2006/metadata/properties" ma:root="true" ma:fieldsID="5bdeaf74bd075ed71d0bb4235c38229e" ns2:_="" ns3:_="" ns4:_="">
    <xsd:import namespace="99a2c2c3-fdcf-4e63-9c12-39b3de610a76"/>
    <xsd:import namespace="a20aa909-956d-4941-9e8e-d4bf2c5fe97e"/>
    <xsd:import namespace="985ec44e-1bab-4c0b-9df0-6ba128686fc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Dateandtime"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a2c2c3-fdcf-4e63-9c12-39b3de610a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Dateandtime" ma:index="20" nillable="true" ma:displayName="Date and time" ma:format="DateOnly" ma:internalName="Dateandtime">
      <xsd:simpleType>
        <xsd:restriction base="dms:DateTime"/>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78175662-8596-484a-92c7-351d01561e22"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0aa909-956d-4941-9e8e-d4bf2c5fe97e"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85ec44e-1bab-4c0b-9df0-6ba128686fc9"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cb577e23-b539-4cbb-a753-31a04c3d9a02}" ma:internalName="TaxCatchAll" ma:showField="CatchAllData" ma:web="a20aa909-956d-4941-9e8e-d4bf2c5fe97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B5482F8-6643-4902-9A93-EED077DD7760}">
  <ds:schemaRefs>
    <ds:schemaRef ds:uri="http://schemas.microsoft.com/office/2006/documentManagement/types"/>
    <ds:schemaRef ds:uri="http://purl.org/dc/dcmitype/"/>
    <ds:schemaRef ds:uri="http://purl.org/dc/elements/1.1/"/>
    <ds:schemaRef ds:uri="http://schemas.openxmlformats.org/package/2006/metadata/core-properties"/>
    <ds:schemaRef ds:uri="99a2c2c3-fdcf-4e63-9c12-39b3de610a76"/>
    <ds:schemaRef ds:uri="http://schemas.microsoft.com/office/2006/metadata/properties"/>
    <ds:schemaRef ds:uri="a20aa909-956d-4941-9e8e-d4bf2c5fe97e"/>
    <ds:schemaRef ds:uri="http://schemas.microsoft.com/office/infopath/2007/PartnerControls"/>
    <ds:schemaRef ds:uri="985ec44e-1bab-4c0b-9df0-6ba128686fc9"/>
    <ds:schemaRef ds:uri="http://www.w3.org/XML/1998/namespace"/>
    <ds:schemaRef ds:uri="http://purl.org/dc/terms/"/>
  </ds:schemaRefs>
</ds:datastoreItem>
</file>

<file path=customXml/itemProps2.xml><?xml version="1.0" encoding="utf-8"?>
<ds:datastoreItem xmlns:ds="http://schemas.openxmlformats.org/officeDocument/2006/customXml" ds:itemID="{416CABA5-AD50-43DA-A981-E1B7F6952DB2}">
  <ds:schemaRefs>
    <ds:schemaRef ds:uri="http://schemas.microsoft.com/sharepoint/v3/contenttype/forms"/>
  </ds:schemaRefs>
</ds:datastoreItem>
</file>

<file path=customXml/itemProps3.xml><?xml version="1.0" encoding="utf-8"?>
<ds:datastoreItem xmlns:ds="http://schemas.openxmlformats.org/officeDocument/2006/customXml" ds:itemID="{BE643057-CA4B-44F7-A4F7-0677F32488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a2c2c3-fdcf-4e63-9c12-39b3de610a76"/>
    <ds:schemaRef ds:uri="a20aa909-956d-4941-9e8e-d4bf2c5fe97e"/>
    <ds:schemaRef ds:uri="985ec44e-1bab-4c0b-9df0-6ba128686f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Introduction</vt:lpstr>
      <vt:lpstr>2005</vt:lpstr>
      <vt:lpstr>PROJ_BASE_YEAR</vt:lpstr>
      <vt:lpstr>2025_WM</vt:lpstr>
      <vt:lpstr>2025_WAM</vt:lpstr>
      <vt:lpstr>2030_WM</vt:lpstr>
      <vt:lpstr>2030_WAM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2025-03-25T14:22:08Z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0x010100B302F79B5BE87D40B73359BB004DC9B5</vt:lpwstr>
  </property>
</Properties>
</file>